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Z:\מכרזי רכש\2025\לוחות חשמל-אשל-1909+2063+2064\"/>
    </mc:Choice>
  </mc:AlternateContent>
  <xr:revisionPtr revIDLastSave="0" documentId="14_{BA76ECEE-0DDB-42E6-B4D0-DF10CA6A1419}" xr6:coauthVersionLast="36" xr6:coauthVersionMax="36" xr10:uidLastSave="{00000000-0000-0000-0000-000000000000}"/>
  <bookViews>
    <workbookView xWindow="0" yWindow="0" windowWidth="19200" windowHeight="8170" xr2:uid="{00000000-000D-0000-FFFF-FFFF00000000}"/>
  </bookViews>
  <sheets>
    <sheet name="כתב כמויות 1909" sheetId="1" r:id="rId1"/>
    <sheet name="כתב כמויות 2063" sheetId="2" r:id="rId2"/>
    <sheet name="כתב כמויות 2064" sheetId="3" r:id="rId3"/>
  </sheets>
  <definedNames>
    <definedName name="_xlnm.Print_Area" localSheetId="0">'כתב כמויות 1909'!$A$2:$F$137</definedName>
    <definedName name="_xlnm.Print_Titles" localSheetId="0">'כתב כמויות 1909'!$5:$5</definedName>
  </definedNames>
  <calcPr calcId="191029"/>
</workbook>
</file>

<file path=xl/calcChain.xml><?xml version="1.0" encoding="utf-8"?>
<calcChain xmlns="http://schemas.openxmlformats.org/spreadsheetml/2006/main">
  <c r="F73" i="3" l="1"/>
  <c r="F72" i="3"/>
  <c r="F71" i="3"/>
  <c r="F70" i="3"/>
  <c r="F69" i="3"/>
  <c r="F68" i="3"/>
  <c r="F67" i="3"/>
  <c r="F66" i="3"/>
  <c r="F65" i="3"/>
  <c r="F64" i="3"/>
  <c r="F63" i="3"/>
  <c r="F62" i="3"/>
  <c r="F61" i="3"/>
  <c r="F60" i="3"/>
  <c r="F59" i="3"/>
  <c r="F58" i="3"/>
  <c r="F57" i="3"/>
  <c r="F56" i="3"/>
  <c r="F55" i="3"/>
  <c r="F54" i="3"/>
  <c r="F53" i="3"/>
  <c r="F52" i="3"/>
  <c r="F74" i="3" s="1"/>
  <c r="F79" i="3" s="1"/>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50" i="3" s="1"/>
  <c r="F78" i="3" s="1"/>
  <c r="F80" i="3" l="1"/>
  <c r="F100" i="2" l="1"/>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101" i="2" s="1"/>
  <c r="F105" i="2" s="1"/>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52" i="2" s="1"/>
  <c r="F104" i="2" s="1"/>
  <c r="F106" i="2" s="1"/>
  <c r="F63" i="1" l="1"/>
  <c r="F130" i="1" l="1"/>
  <c r="F129" i="1"/>
  <c r="F128" i="1"/>
  <c r="F127" i="1"/>
  <c r="F126" i="1"/>
  <c r="F125" i="1"/>
  <c r="F124" i="1"/>
  <c r="F123" i="1"/>
  <c r="F122" i="1"/>
  <c r="F121" i="1"/>
  <c r="F120" i="1"/>
  <c r="F119" i="1"/>
  <c r="F118" i="1"/>
  <c r="F117" i="1"/>
  <c r="F116" i="1"/>
  <c r="F115" i="1"/>
  <c r="F114" i="1"/>
  <c r="F113" i="1"/>
  <c r="F110" i="1"/>
  <c r="F109" i="1"/>
  <c r="F108" i="1"/>
  <c r="F107" i="1"/>
  <c r="F106" i="1"/>
  <c r="F105" i="1"/>
  <c r="F104" i="1"/>
  <c r="F103" i="1"/>
  <c r="F102" i="1"/>
  <c r="F101" i="1"/>
  <c r="F100" i="1"/>
  <c r="F99" i="1"/>
  <c r="F98" i="1"/>
  <c r="F97" i="1"/>
  <c r="F131" i="1" l="1"/>
  <c r="F136" i="1" s="1"/>
  <c r="F111" i="1"/>
  <c r="F135" i="1" s="1"/>
  <c r="F94" i="1"/>
  <c r="F93" i="1"/>
  <c r="F92" i="1"/>
  <c r="F91" i="1"/>
  <c r="F90" i="1"/>
  <c r="F89" i="1"/>
  <c r="F88" i="1"/>
  <c r="F87" i="1"/>
  <c r="F86" i="1"/>
  <c r="F85" i="1"/>
  <c r="F84" i="1"/>
  <c r="F83" i="1"/>
  <c r="F82" i="1"/>
  <c r="F81" i="1"/>
  <c r="F80" i="1"/>
  <c r="F79" i="1"/>
  <c r="F78" i="1"/>
  <c r="F77" i="1"/>
  <c r="F76" i="1"/>
  <c r="F75" i="1"/>
  <c r="F74" i="1"/>
  <c r="F73" i="1"/>
  <c r="F72" i="1"/>
  <c r="F71" i="1"/>
  <c r="F70" i="1"/>
  <c r="F50" i="1"/>
  <c r="F95" i="1" l="1"/>
  <c r="F134" i="1" s="1"/>
  <c r="F61" i="1" l="1"/>
  <c r="F58" i="1"/>
  <c r="F56" i="1"/>
  <c r="F48" i="1"/>
  <c r="F45" i="1"/>
  <c r="F46" i="1"/>
  <c r="F19" i="1" l="1"/>
  <c r="F15" i="1"/>
  <c r="F14" i="1"/>
  <c r="F13" i="1"/>
  <c r="F12" i="1"/>
  <c r="F11" i="1"/>
  <c r="F10" i="1"/>
  <c r="F9" i="1"/>
  <c r="F67" i="1" l="1"/>
  <c r="F62" i="1" l="1"/>
  <c r="F60" i="1"/>
  <c r="F64" i="1" l="1"/>
  <c r="F59" i="1"/>
  <c r="F57" i="1"/>
  <c r="F41" i="1"/>
  <c r="F39" i="1"/>
  <c r="F28" i="1" l="1"/>
  <c r="F20" i="1" l="1"/>
  <c r="F47" i="1" l="1"/>
  <c r="F49" i="1"/>
  <c r="F42" i="1"/>
  <c r="F38" i="1"/>
  <c r="F26" i="1"/>
  <c r="F21" i="1"/>
  <c r="F18" i="1"/>
  <c r="F17" i="1"/>
  <c r="F66" i="1"/>
  <c r="F65" i="1"/>
  <c r="F55" i="1"/>
  <c r="F54" i="1"/>
  <c r="F53" i="1"/>
  <c r="F52" i="1"/>
  <c r="F51" i="1"/>
  <c r="F44" i="1"/>
  <c r="F43" i="1"/>
  <c r="F40" i="1"/>
  <c r="F37" i="1"/>
  <c r="F36" i="1"/>
  <c r="F35" i="1"/>
  <c r="F34" i="1"/>
  <c r="F33" i="1"/>
  <c r="F32" i="1"/>
  <c r="F31" i="1"/>
  <c r="F30" i="1"/>
  <c r="F29" i="1"/>
  <c r="F27" i="1"/>
  <c r="F25" i="1"/>
  <c r="F24" i="1"/>
  <c r="F23" i="1"/>
  <c r="F22" i="1"/>
  <c r="F16" i="1"/>
  <c r="F8" i="1"/>
  <c r="F68" i="1" l="1"/>
  <c r="F133" i="1" l="1"/>
  <c r="F137" i="1" l="1"/>
</calcChain>
</file>

<file path=xl/sharedStrings.xml><?xml version="1.0" encoding="utf-8"?>
<sst xmlns="http://schemas.openxmlformats.org/spreadsheetml/2006/main" count="844" uniqueCount="296">
  <si>
    <t>סעיף</t>
  </si>
  <si>
    <t>תאור</t>
  </si>
  <si>
    <t>יח'</t>
  </si>
  <si>
    <t>כמות</t>
  </si>
  <si>
    <t>קומפ'</t>
  </si>
  <si>
    <t>מחיר יחידיה</t>
  </si>
  <si>
    <t>סה"כ</t>
  </si>
  <si>
    <t>1.01.01</t>
  </si>
  <si>
    <t>1.01.05</t>
  </si>
  <si>
    <t>1.01.07</t>
  </si>
  <si>
    <t>1.01.08</t>
  </si>
  <si>
    <t>1.01.09</t>
  </si>
  <si>
    <t>1.01.10</t>
  </si>
  <si>
    <t>1.01.11</t>
  </si>
  <si>
    <t>1.01.12</t>
  </si>
  <si>
    <t>1.01.13</t>
  </si>
  <si>
    <t>1.01.14</t>
  </si>
  <si>
    <t>1.01.15</t>
  </si>
  <si>
    <t>1.01.16</t>
  </si>
  <si>
    <t>1.01.17</t>
  </si>
  <si>
    <t>1.01.18</t>
  </si>
  <si>
    <t>1.01.19</t>
  </si>
  <si>
    <t>יחי</t>
  </si>
  <si>
    <t>גוף תאורה LED לתאורת לוח כולל מפסק הדלקה בפתיחת דלת של הלוח</t>
  </si>
  <si>
    <t>מפסק פיקוד מחליף דו קומתי לזרם 10A לשלושה מצבים  להתקנה על דלת</t>
  </si>
  <si>
    <t>מא"ז תלת פאזי  לזרם נומינלי עד 32A, כושר ניתוק 10kA, תוצרת ABB או ש"ע מאושר ע"י המזמין</t>
  </si>
  <si>
    <t>מא"ז תלת פאזי  לזרם נומינלי עד 25A, כושר ניתוק 10kA, תוצרת ABB או ש"ע מאושר ע"י המזמין</t>
  </si>
  <si>
    <t>מא"ז תלת פאזי  לזרם נומינלי עד 16A, כושר ניתוק 10kA, תוצרת ABB או ש"ע מאושר ע"י המזמין</t>
  </si>
  <si>
    <t>מא"ז חד פאזי  לזרם נומינלי עד 16A, כושר ניתוק 10kA, תוצרת ABB או ש"ע מאושר ע"י המזמין</t>
  </si>
  <si>
    <t>מפסק זרם תלת פאזי לזרם עד 6.3A, כושר ניתוק 50kA , תוצרת EATON או ש"ע מאושר ע"י המזמין.</t>
  </si>
  <si>
    <t xml:space="preserve">ממסר פיקוד עד 4 מגעים, עם נורת סימון LED ואפשרות לאילוץ, עם סליל 24VDC או 230VAC, כולל בסיס, תוצרת IZUMI או ש"ע מאושר ע"י המזמין. </t>
  </si>
  <si>
    <t>אספקה והתקנה יחידת הגנה בפני מתחי יתר, ארבע קוטבי, תוצרת חברת PHOENIX אי ש"ע כולל מנתק נתיכים תלת פאזי</t>
  </si>
  <si>
    <t>1.01.22</t>
  </si>
  <si>
    <t>מפסק פיקוד מחליף חד קומתי לזרם 10A לשני מצבים עם מצב אפס  להתקנה על דלת</t>
  </si>
  <si>
    <t>1.01.23</t>
  </si>
  <si>
    <t>לחצן "EM. STOP " ננעל עם מגעים עזר 2NO להתקנה על הדלת כולל הגנה נגד נגיעה מיקרית</t>
  </si>
  <si>
    <t>1.01.24</t>
  </si>
  <si>
    <t>לחצן "RESET " בצבע שחור עם מגעים עזר 1NC להתקנה על הדלת</t>
  </si>
  <si>
    <t>1.01.25</t>
  </si>
  <si>
    <t>מגען תלת פאזי ,משטר עבודה AC-1 לזרם נומינלי 40A, עם סליל במתח 230VAC , תוצרת ABB או ש"ע מאושר ע"י המזמין</t>
  </si>
  <si>
    <t>1.01.26</t>
  </si>
  <si>
    <t>שעון אסטרונומי מדגם EE180 או ש"ע</t>
  </si>
  <si>
    <t>1.01.29</t>
  </si>
  <si>
    <t>1.01.30</t>
  </si>
  <si>
    <t>1.01.31</t>
  </si>
  <si>
    <t>מנורות סימון לד למתח 230VAC או 24VDC</t>
  </si>
  <si>
    <t>1.01.32</t>
  </si>
  <si>
    <t>ממסר חסר מתח תלת פאזי 400V עם אפשרות כיוון מתח וזמן השהיה.</t>
  </si>
  <si>
    <t>1.01.33</t>
  </si>
  <si>
    <t>1.01.34</t>
  </si>
  <si>
    <t>ממסר פחת ארבעה קוטבים לזרם עד 40A זרם זליגה 30mA,תוצרת ABB או ש"ע מאושר ע"י המזמין</t>
  </si>
  <si>
    <t>1.01.35</t>
  </si>
  <si>
    <t>ממסר פחת דו קוטבים לזרם עד 25A זרם זליגה 30mA,תוצרת ABB או ש"ע מאושר ע"י המזמין</t>
  </si>
  <si>
    <t>1.01.36</t>
  </si>
  <si>
    <t>1.01.38</t>
  </si>
  <si>
    <t>1.01.40</t>
  </si>
  <si>
    <t>1.01.41</t>
  </si>
  <si>
    <t>1.01.42</t>
  </si>
  <si>
    <t>1.01.43</t>
  </si>
  <si>
    <t>1.01.44</t>
  </si>
  <si>
    <t>1.01.45</t>
  </si>
  <si>
    <t>1.01.46</t>
  </si>
  <si>
    <t>השתתפות בבדיקת הלוח במפעל היצרן בנוכחות נציג המזמין כולל בדיקה פונקציונליט מלאה.</t>
  </si>
  <si>
    <t xml:space="preserve">תכנון מפורט, אספקה כל הציוד, ייצור, הובלה ופריקה בהתאם להנחיות המזמין. </t>
  </si>
  <si>
    <t>מא"ז תלת פאזי  לזרם נומינלי עד 16A, כושר ניתוק 10kA, לרבות מגעי עזר, תוצרת ABB או ש"ע מאושר ע"י המזמין</t>
  </si>
  <si>
    <t>מפסק פיקוד דו קומתי, בורר מפתח יוצא בשני המצבים, עם קפיץ,
 להתקנה על דלת</t>
  </si>
  <si>
    <t>מפסק פקט לשני מצבים ומצב "0" לזרם עד 40A עם ידית על הדלת</t>
  </si>
  <si>
    <t>משנה זרם 40/5A ,Cl1 ,5VA</t>
  </si>
  <si>
    <t>רב מודד ,דגם PM135 כולל כרטיס תקשורת TCP/IP,תוצרת SATEC</t>
  </si>
  <si>
    <t>שנאי פיקוד חד פאזי 230/24VAC 15VA</t>
  </si>
  <si>
    <t>מכשיר כולל 4 ממסרים מבודדים,מתח הזנה 230VAC, דגם ISO556B-4,תוצרת PSK CONTROLLERS</t>
  </si>
  <si>
    <t>מא"ז חד פאזי לזרם נומינלי עד 10A עם ניתוק "0", כושר ניתוק 10kA, תוצרת ABB או ש"ע מאושר ע"י המזמין</t>
  </si>
  <si>
    <t>מא"ז תלת פאזי  לזרם נומינלי עד 10A, כושר ניתוק 10kA, תוצרת ABB או ש"ע מאושר ע"י המזמין</t>
  </si>
  <si>
    <t>מא"ז דו פאזי  לזרם נומינלי עד 10A, כושר ניתוק 10kA, תוצרת ABB או ש"ע מאושר ע"י המזמין</t>
  </si>
  <si>
    <t>מא"ז חד פאזי  לזרם נומינלי עד 6A, כושר ניתוק 10kA, תוצרת ABB או ש"ע מאושר ע"י המזמין</t>
  </si>
  <si>
    <t>מפסק פיקוד בורר מפתח יוצא בשני המצבים, ללא קפיץ,
 להתקנה על דלת</t>
  </si>
  <si>
    <t>מגען תלת פאזי ,משטר עבודה AC-1 לזרם נומינלי 63A, עם סליל במתח 230VAC , תוצרת ABB או ש"ע מאושר ע"י המזמין</t>
  </si>
  <si>
    <t>ממסר בדיקות בידוד מתח הזנה 230VAC, תוצרת BENDER דגם ISOMETER IR-420-D6</t>
  </si>
  <si>
    <t>מערכת הלפת אוטומטית חברת חשמל/גנרטור תוצרת AMDAR, דגם AM530</t>
  </si>
  <si>
    <t>1.01.02</t>
  </si>
  <si>
    <t>1.01.03</t>
  </si>
  <si>
    <t>1.01.06</t>
  </si>
  <si>
    <t>1.01.20</t>
  </si>
  <si>
    <t>1.01.21</t>
  </si>
  <si>
    <t>1.01.27</t>
  </si>
  <si>
    <t>1.01.28</t>
  </si>
  <si>
    <t>רב מודד ,דגם PM175 כולל כרטיס תקשורת TCP/IP,תוצרת SATEC</t>
  </si>
  <si>
    <t>1.01.37</t>
  </si>
  <si>
    <t>1.01.39</t>
  </si>
  <si>
    <t>ממסר זרם דגם HCKR,תוצרת MATSAG לזרם 0-1A</t>
  </si>
  <si>
    <t>ממסר ZELIO LOGIC ,הזנה 24VDC,דגם SR2D101BD, תוצרת SCHNEIDER ELECTRIC</t>
  </si>
  <si>
    <t>מפסק זרם חצי אוטומטי תלת פאזי יצוק בגודל 400A לזרם נומינלי 400A. עם הגנות טרמית ומגנטית, זרם קצר 36kA, לרבות מגעי עזר וסליל הפסקת חירום 230VAC, תוצרת ABB או ש"ע מאושר ע"י המזמין.</t>
  </si>
  <si>
    <t>הובלה ופריקה של הלוח במתקן המזמין קמ"ד חדרה</t>
  </si>
  <si>
    <t>השתתפות נציגי היצרן בהרכבה והפעלה של הלוח במתקן המזמין קמ"ד חדרה.</t>
  </si>
  <si>
    <t>1.01.04</t>
  </si>
  <si>
    <t>מפסק זרם חצי אוטומטי תלת פאזי יצוק בגודל 160A לזרם נומינלי 25A. עם הגנות טרמית ומגנטית, זרם קצר 25kA, לרבות מגעי עזר, תוצרת ABB או ש"ע מאושר ע"י המזמין.</t>
  </si>
  <si>
    <t>ריכוז:</t>
  </si>
  <si>
    <t>מתקן אשל</t>
  </si>
  <si>
    <t>פרויקט שדרוג מערך הזנה צרכנים מרוחקים באשל</t>
  </si>
  <si>
    <r>
      <t xml:space="preserve">פרק 1: </t>
    </r>
    <r>
      <rPr>
        <b/>
        <u/>
        <sz val="12"/>
        <rFont val="Arial"/>
        <family val="2"/>
      </rPr>
      <t>ייצור ואספקה לוח חשמל שרותים SER למרכז אנרגיה 1</t>
    </r>
  </si>
  <si>
    <t>מבנה לוח חשמל  מפלדה מגולוונת ,בנוי מארון פח עם דלתות והתקנת ציוד מקדימה ומאחורה, במידות מינימליות 220x380x60 ס"מ, בהתאם למפרט ולשרטוטים המצורפים, להתקנה על הרצפה מעל תעלת בטון בחדר חשמל, כולל הגבהה 80 מ"מ, רמת אטימות IP42 לפחות , דרגת מידור Form 2b , כולל פסי צבירה תלת פאזיים לזרם 100A ,זרם קצר 25kA, פסי אפס ,הארקה ופס חיזוק כבלים,כולל תעלות, מהדקים, תאורת לוח עם הדלקה בפתיחת דלת, אביזרי עזר הנדרשים להשלמת מבנה הלוח. לרבות פתחים למערכת גילוי וכיבוי אש.</t>
  </si>
  <si>
    <t>מפסק זרם חצי אוטומטי תלת פאזי יצוק בגודל 250A לזרם נומינלי 250A. עם הגנה אלקטרוניות, זרם קצר 36kA, לרבות מגעי עזר וסליל הפסקת חירום 230VAC, תוצרת ABB או ש"ע מאושר ע"י המזמין.</t>
  </si>
  <si>
    <t>מפסק זרם חצי אוטומטי תלת פאזי יצוק בגודל 160A לזרם נומינלי 125A. עם הגנה אלקטרוניות, זרם קצר 36kA, לרבות מגעי עזר וסליל הפסקת חירום 230VAC, תוצרת ABB או ש"ע מאושר ע"י המזמין.</t>
  </si>
  <si>
    <t>מפסק זרם חצי אוטומטי תלת פאזי יצוק בגודל 160A לזרם נומינלי 125A. עם הגנה אלקטרוניות, זרם קצר 36kA, תוצרת ABB או ש"ע מאושר ע"י המזמין.</t>
  </si>
  <si>
    <t>מפסק זרם חצי אוטומטי תלת פאזי יצוק בגודל 160A לזרם נומינלי 125A. עם הגנות טרמיות ומגנטיות, זרם קצר 36kA, תוצרת ABB או ש"ע מאושר ע"י המזמין.</t>
  </si>
  <si>
    <t>מפסק זרם חצי אוטומטי תלת פאזי יצוק בגודל 160A לזרם נומינלי 63A. עם הגנה אלקטרוניות, זרם קצר 36kA, לרבות מגעי עזר וסליל הפסקת חירום 230VAC, תוצרת ABB או ש"ע מאושר ע"י המזמין.</t>
  </si>
  <si>
    <t>מפסק זרם חצי אוטומטי תלת פאזי יצוק בגודל 160A לזרם נומינלי 63A. עם הגנה אלקטרוניות, זרם קצר 36kA, תוצרת ABB או ש"ע מאושר ע"י המזמין.</t>
  </si>
  <si>
    <t>מחלף הזנות תלת פאזי, תלת קוטבי הכולל: שני מפסקי זרם חצי אוטומטיים יצוקים, בגודל 160A לזרם נומינלי 160A ו-125A, עם הגנות טרמיות ומגנטיות, זרם קצר 25kA, לרבות מגעי עזר, סלילי הפסקה, סלילי הפעלה ומנועים לדריכת קפיץ למתח 230VAC, כולל מנגנון חגור מכני קומפלט. תוצרת ABB או ש"ע מאושר ע"י המזמין.</t>
  </si>
  <si>
    <t>מפסק זרם חצי אוטומטי תלת פאזי יצוק בגודל 160A לזרם נומינלי 40A. עם הגנות אלקטרוניות, זרם קצר 25kA, לרבות מגעי עזר וסליל הפסקת חירום 230VAC, תוצרת ABB או ש"ע מאושר ע"י המזמין.</t>
  </si>
  <si>
    <t>מפסק זרם חצי אוטומטי תלת פאזי יצוק בגודל 160A לזרם נומינלי 32A. עם הגנות טרמית ומגנטית, זרם קצר 25kA, לרבות מגעי עזר וסליל הפסקת חירום 230VAC, תוצרת ABB או ש"ע מאושר ע"י המזמין.</t>
  </si>
  <si>
    <t>מפסק זרם חצי אוטומטי תלת פאזי יצוק בגודל 160A לזרם נומינלי 32A. עם הגנות אלקטרוניות, זרם קצר 25kA, לרבות מגעי עזר וסליל הפסקת חירום 230VAC, תוצרת ABB או ש"ע מאושר ע"י המזמין.</t>
  </si>
  <si>
    <t>מפסק זרם חצי אוטומטי תלת פאזי יצוק בגודל 160A לזרם נומינלי 25A. עם הגנות אלקטרוניות, זרם קצר 25kA, לרבות מגעי עזר וסליל הפסקה למתח 230VAC, תוצרת ABB או ש"ע מאושר ע"י המזמין.</t>
  </si>
  <si>
    <t>מא"ז חד פאזי  לזרם נומינלי עד 25A, כושר ניתוק 10kA, תוצרת ABB או ש"ע מאושר ע"י המזמין</t>
  </si>
  <si>
    <t>מגען תלת פאזי ,משטר עבודה AC-1 לזרם נומינלי עד 40A, עם סליל במתח 230VAC , תוצרת ABB או ש"ע מאושר ע"י המזמין</t>
  </si>
  <si>
    <t>משנה זרם 400/5A,Cl1,15VA</t>
  </si>
  <si>
    <t>משנה זרם 200/5A,Cl1,10VA</t>
  </si>
  <si>
    <t>מכשיר כולל 124 ממסרים מבודדים,מתח הזנה 230VAC, דגם ISO556B-12,תוצרת PSK CONTROLLERS</t>
  </si>
  <si>
    <t>מגען תלת פאזי משטר עבודה AC-3 לזרם נומינלי  100A לרבות מגעים עזר כולל סליל במתח 230VAC</t>
  </si>
  <si>
    <t>מגען תלת פאזי משטר עבודה AC-3 לזרם נומינלי  63A לרבות מגעים עזר כולל סליל במתח 230VAC</t>
  </si>
  <si>
    <t>מתנע רך תלת פאזי לזרם נומינלי עד 260A ומתח 400VAC עם מגען סטטי פנימי, תוצרת ABB מסדרה PSTX או ש"ע מאושר</t>
  </si>
  <si>
    <t>אספקה, התקנה וחיבור ספק כח תוצרת LAMBDA ל- 20A/24VDC</t>
  </si>
  <si>
    <r>
      <t xml:space="preserve">סה"כ פרק 1: </t>
    </r>
    <r>
      <rPr>
        <b/>
        <u/>
        <sz val="12"/>
        <rFont val="Arial"/>
        <family val="2"/>
      </rPr>
      <t>ייצור ואספקה לוח חשמל שרותים SER למרכז אנרגיה 1</t>
    </r>
  </si>
  <si>
    <t>1.02.01</t>
  </si>
  <si>
    <t>1.02.02</t>
  </si>
  <si>
    <t>1.02.03</t>
  </si>
  <si>
    <t>1.02.04</t>
  </si>
  <si>
    <t>1.02.05</t>
  </si>
  <si>
    <t>1.02.06</t>
  </si>
  <si>
    <t>1.02.07</t>
  </si>
  <si>
    <t>1.02.08</t>
  </si>
  <si>
    <t>מפסק זרם תלת פאזי לזרם עד 4A, כושר ניתוק 50kA , תוצרת EATON או ש"ע מאושר ע"י המזמין.</t>
  </si>
  <si>
    <t>1.02.09</t>
  </si>
  <si>
    <t>נורות סימון LED רמת אטימות IP65</t>
  </si>
  <si>
    <t>1.02.10</t>
  </si>
  <si>
    <t>ממסר חוסר מתח תלת פאזי עם אפשרות כיוון זמן השהיה</t>
  </si>
  <si>
    <t>1.02.11</t>
  </si>
  <si>
    <t>1.02.12</t>
  </si>
  <si>
    <t>1.02.13</t>
  </si>
  <si>
    <t>1.02.14</t>
  </si>
  <si>
    <t>1.02.15</t>
  </si>
  <si>
    <t>1.02.16</t>
  </si>
  <si>
    <t>1.02.17</t>
  </si>
  <si>
    <t>1.02.18</t>
  </si>
  <si>
    <t>מא"ז חד פאזי  לזרם נומינלי עד 10A, כושר ניתוק 10kA, תוצרת ABB או ש"ע מאושר ע"י המזמין</t>
  </si>
  <si>
    <t>1.02.19</t>
  </si>
  <si>
    <t>1.02.20</t>
  </si>
  <si>
    <t>1.02.21</t>
  </si>
  <si>
    <t>1.02.22</t>
  </si>
  <si>
    <t>1.02.23</t>
  </si>
  <si>
    <t>מערכת גילוי וכיבוי אש  ללוח חשמל בודד</t>
  </si>
  <si>
    <t>1.02.24</t>
  </si>
  <si>
    <t>1.02.25</t>
  </si>
  <si>
    <t>הובלה ופריקה של הלוח במתקן אשל</t>
  </si>
  <si>
    <t>1.01.47</t>
  </si>
  <si>
    <t>1.01.48</t>
  </si>
  <si>
    <t>1.01.49</t>
  </si>
  <si>
    <t>1.01.50</t>
  </si>
  <si>
    <t>1.01.51</t>
  </si>
  <si>
    <t>1.01.52</t>
  </si>
  <si>
    <t>1.01.53</t>
  </si>
  <si>
    <t>1.01.54</t>
  </si>
  <si>
    <t>1.01.55</t>
  </si>
  <si>
    <t>1.01.56</t>
  </si>
  <si>
    <t>1.01.57</t>
  </si>
  <si>
    <t>1.01.58</t>
  </si>
  <si>
    <t>1.01.59</t>
  </si>
  <si>
    <t>מפסק זרם חצי אוטומטי תלת פאזי יצוק בגודל 160A לזרם נומינלי 125A. עם הגנות טרמית ומגנטית, זרם קצר 25kA, לרבות מגעי עזר וסליל הפסקת חירום 230VAC, תוצרת ABB או ש"ע מאושר ע"י המזמין.</t>
  </si>
  <si>
    <t>מפסק זרם חצי אוטומטי תלת פאזי יצוק בגודל 160A לזרם נומינלי 32A. עם הגנות אלקטרוניות, זרם קצר 25kA, לרבות מגעי עזר, תוצרת ABB או ש"ע מאושר ע"י המזמין.</t>
  </si>
  <si>
    <t>מפסק זרם חצי אוטומטי תלת פאזי יצוק בגודל 160A לזרם נומינלי 25A. עם הגנות אלקטרוניות, זרם קצר 25kA, לרבות מגעי עזר, תוצרת ABB או ש"ע מאושר ע"י המזמין.</t>
  </si>
  <si>
    <t>מפסק זרם חצי אוטומטי תלת פאזי יצוק בגודל 160A לזרם נומינלי 63A. עם הגנות טרמית ומגנטית, זרם קצר 25kA, תוצרת ABB או ש"ע מאושר ע"י המזמין.</t>
  </si>
  <si>
    <t>מפסק זרם חצי אוטומטי תלת פאזי יצוק בגודל 160A לזרם נומינלי 40A. עם הגנות אלקטרוניות, זרם קצר 25kA, לרבות מגעי עזר, תוצרת ABB או ש"ע מאושר ע"י המזמין.</t>
  </si>
  <si>
    <t xml:space="preserve">התקנה וחיבור של סל כרטיסים, כרטיס ספק כח, כרטיס תקשורת תוצרת שניידר מדגם M580 </t>
  </si>
  <si>
    <t>התקנה, חיבור וחיווט כרטיס ל-16 כניסות דיגיטליות DI-16</t>
  </si>
  <si>
    <t>אספקה, התקנה וחיבור מתמר מתח 0-30VDC לסיגנל אנלוגי .</t>
  </si>
  <si>
    <t>אספקה, התקנה וחיבור מגן מפני עלויות מתח ל- 24VDC תוצרת חב' TRANSTECTOR מדגם DRDC24</t>
  </si>
  <si>
    <t>שקע אשראלי להתקנה על פס דין</t>
  </si>
  <si>
    <t xml:space="preserve">מפסק גבול לאינדיקציה על פתיחת דלת של הארון </t>
  </si>
  <si>
    <t>השתתפות בבדיקת הלוח במפעל היצרן בנוכחות נציג המזמין כולל בדיקה I/O מלאה.</t>
  </si>
  <si>
    <r>
      <t xml:space="preserve">פרק 2: </t>
    </r>
    <r>
      <rPr>
        <b/>
        <u/>
        <sz val="12"/>
        <rFont val="Arial"/>
        <family val="2"/>
      </rPr>
      <t>ייצור ואספקה לוחות הזנת מתח נמוך למכולות 2 + 3</t>
    </r>
  </si>
  <si>
    <r>
      <t xml:space="preserve">סה"כ פרק 2: </t>
    </r>
    <r>
      <rPr>
        <b/>
        <u/>
        <sz val="12"/>
        <rFont val="Arial"/>
        <family val="2"/>
      </rPr>
      <t>ייצור ואספקה לוחות הזנת מתח נמוך למכולות 2 + 3</t>
    </r>
  </si>
  <si>
    <t>פרק 3: ייצור ואספקה לוחות בקר למכולות 2 + 3</t>
  </si>
  <si>
    <t>מבנה לוח מפלדה מגולוונת, בנוי מארון פח עם דלתות מקדימה, במידות מינימליות 800X600X300 מ"מ, רמת אטימות IP42, בהתאם למפרט ולשרטוטים המצורפים,להתקנה על הקיר במכולה, כולל מהדקים (מהדקי שטח + מהדקי כרטיס + מהדקי זרם + מהדקי נתיך עם LED), תעלות חיווט, חיווט, ברזל מחורץ, פסי צבירה, פס הארקה, שקע שרות, תאורת לוח עם הדלקה בפתיחת דלת, כולל כל אביזרי עזר הדרושים להשלמה והפעלת הלוח קומפלט</t>
  </si>
  <si>
    <t>התקנה, חיבור וחיווט כרטיס ל-4 כניסות אנלוגיות AI-4</t>
  </si>
  <si>
    <t>סה"כ פרק 3: ייצור ואספקה לוחות בקר למכולות 2 + 3</t>
  </si>
  <si>
    <t>1.03.01</t>
  </si>
  <si>
    <t>1.03.02</t>
  </si>
  <si>
    <t>1.03.03</t>
  </si>
  <si>
    <t>1.03.04</t>
  </si>
  <si>
    <t>1.03.05</t>
  </si>
  <si>
    <t>1.03.06</t>
  </si>
  <si>
    <t>1.03.07</t>
  </si>
  <si>
    <t>1.03.08</t>
  </si>
  <si>
    <t>1.03.09</t>
  </si>
  <si>
    <t>1.03.10</t>
  </si>
  <si>
    <t>1.03.11</t>
  </si>
  <si>
    <t>1.03.12</t>
  </si>
  <si>
    <t>1.03.13</t>
  </si>
  <si>
    <t>1.03.14</t>
  </si>
  <si>
    <t>פרק 4: ייצור ואספקה לוח הזזנה וחלוקה מתח UPS</t>
  </si>
  <si>
    <r>
      <t xml:space="preserve">פרק 4: </t>
    </r>
    <r>
      <rPr>
        <b/>
        <u/>
        <sz val="12"/>
        <rFont val="Arial"/>
        <family val="2"/>
      </rPr>
      <t>ייצור ואספקה לוח הזזנה וחלוקה מתח UPS</t>
    </r>
  </si>
  <si>
    <t>מבנה לוח חשמל מפלדה מגולוונת ,בנוי מארון פח עם דלתות מקדימה,  במידות מינימליות 210x80x40 ס"מ, בהתאם למפרט ולשרטוטים המצורפים, להתקנה על הרצפה במכולה, כולל הגבהה 30 ס"מ, רמת אטימות IP42 לפחות , דרגת מידור Form 2b , כולל פסי צבירה תלת פאזיים לזרם 160A ,זרם קצר 25kA, פסי אפס ,הארקה ופס חיזוק כבלים,כולל תעלות, מהדקים, תאורת לוח עם הדלקה בפתיחת דלת, אביזרי עזר הנדרשים להשלמת מבנה הלוח. לרבות פתחים למערכת גילוי וכיבוי אש.</t>
  </si>
  <si>
    <t>מבנה לוח חשמל מפלדה מגולוונת ,בנוי מארון פח עם דלתות מקדימה,  במידות מינימליות 210x60x30 ס"מ, בהתאם למפרט ולשרטוטים המצורפים, להתקנה על הרצפה בחדר חשמל, כולל הגבהה 8 ס"מ, רמת אטימות IP42 לפחות , דרגת מידור Form 2b , כולל פסי צבירה תלת פאזיים לזרם 63A ,זרם קצר 25kA, פסי אפס ,הארקה ופס חיזוק כבלים,כולל תעלות, מהדקים, תאורת לוח עם הדלקה בפתיחת דלת, אביזרי עזר הנדרשים להשלמת מבנה הלוח.</t>
  </si>
  <si>
    <t>1.04.01</t>
  </si>
  <si>
    <r>
      <t xml:space="preserve">סה"כ פרק 4: </t>
    </r>
    <r>
      <rPr>
        <b/>
        <u/>
        <sz val="12"/>
        <rFont val="Arial"/>
        <family val="2"/>
      </rPr>
      <t>ייצור ואספקה לוח הזזנה וחלוקה מתח UPS</t>
    </r>
  </si>
  <si>
    <t>פרק 1: ייצור ואספקה לוח חשמל שרותים SER למרכז אנרגיה 1</t>
  </si>
  <si>
    <t>פרק 2: ייצור ואספקה לוחות הזנת מתח נמוך למכולות 2 + 3</t>
  </si>
  <si>
    <t>מכשיר להגנת TERMISTOR</t>
  </si>
  <si>
    <t>1.01.60</t>
  </si>
  <si>
    <t>תכולת עבודה ייצור לוחות חשמל מתח נמוך ובקרה</t>
  </si>
  <si>
    <t>מתקן קמ"ד חדרה</t>
  </si>
  <si>
    <t>פרויקט מערכת גנרציה לשעת חירום</t>
  </si>
  <si>
    <t>תכולת עבודה ייצור לוחות חשמל</t>
  </si>
  <si>
    <r>
      <t xml:space="preserve">פרק 1: </t>
    </r>
    <r>
      <rPr>
        <b/>
        <u/>
        <sz val="12"/>
        <rFont val="Arial"/>
        <family val="2"/>
      </rPr>
      <t>ייצור ואספקה לוח חשמל מתח נמוך MCC</t>
    </r>
  </si>
  <si>
    <t>מבנה לוח חשמל  מפלדה מגולוונת ,בנוי מארון פח עם דלתות מקדימה, במידות מינימליות 220x450x80 ס"מ, בהתאם למפרט ולשרטוטים המצורפים, להתקנה על הרצפה מעל תעלת בטון, כולל הגבהה 80 מ"מ, רמת אטימות IP42 לפחות , דרגת מידור Form 2b , כולל פסי צבירה תלת פאזיים לזרם 2500A ,זרם קצר 36kA, פסי אפס ,הארקה ופס חיזוק כבלים,כולל תעלות, מהדקים, תאורת לוח עם הדלקה בפתיחת דלת, אביזרי עזר הנדרשים להשלמת מבנה הלוח. לרבות פתחים למערכת גילוי וכיבוי אש.</t>
  </si>
  <si>
    <t>מפסק אויר  חצי אוטומטי תלת פאזי נשלף בגודל 2000A לזרם נומינלי 2000A, זרם קצר 36kA, עם הגנה אלקטרונית LSI לרבות בלוק מ"ע, סלילים הפסקה והפעלה, מנוע לדריכת קפיץ. מתח פיקוד 230VAC,  ,כולל עגלה, תוצרת ABB או ש"ע מאושר ע"י המזמין.</t>
  </si>
  <si>
    <t>מפסק זרם חצי אוטומטי תלת פאזי יצוק בגודל 630A לזרם נומינלי 630A. עם הגנה אלקטרוניות, זרם קצר 36kA, לרבות מגעי עזר וסליל הפסקת חירום 230VAC, תוצרת ABB או ש"ע מאושר ע"י המזמין.</t>
  </si>
  <si>
    <t>מפסק זרם חצי אוטומטי תלת פאזי יצוק בגודל 160A לזרם נומינלי 100A. עם הגנות טרמית ומגנטית, זרם קצר 36kA, לרבות סליל הפסקת חירום 230VAC, תוצרת ABB או ש"ע מאושר ע"י המזמין.</t>
  </si>
  <si>
    <t>מפסק זרם חצי אוטומטי תלת פאזי יצוק בגודל 160A לזרם נומינלי 63A. עם הגנה טרמית ומגנטית, זרם קצר 36kA, לרבות מגעי עזר וסליל הפסקת חירום 230VAC, תוצרת ABB או ש"ע מאושר ע"י המזמין.</t>
  </si>
  <si>
    <t>מפסק זרם חצי אוטומטי תלת פאזי יצוק בגודל 160A לזרם נומינלי 40A. עם הגנות טרמית ומגנטית, זרם קצר 36kA, לרבות סליל הפסקת חירום 230VAC, תוצרת ABB או ש"ע מאושר ע"י המזמין.</t>
  </si>
  <si>
    <t>מא"ז דו קוטבי לזרם נומינלי עד 6A, כושר ניתוק 10kA,תוצרת ABB או ש"ע מאושר ע"י המזמין.</t>
  </si>
  <si>
    <t>מפסק פיקוד מחליף דו קומתי לזרם 10A לשני מצבים  להתקנה על דלת</t>
  </si>
  <si>
    <t>לחצן "START" עם מגעים עזר 2NO להתקנה על הדלת</t>
  </si>
  <si>
    <t>לחצן "STOP "עם מגעים עזר 1NO להתקנה על הדלת</t>
  </si>
  <si>
    <t>מגען תלת פאזי להזנת קבלים 400VAC ,משטר עבודה AC-1 לזרם נומינלי 100A, עם סליל במתח 230VAC , תוצרת ABB או ש"ע מאושר ע"י המזמין</t>
  </si>
  <si>
    <t>מגען תלת פאזי להזנת קבלים 400VAC ,משטר עבודה AC-1 לזרם נומינלי 63A, עם סליל במתח 230VAC , תוצרת ABB או ש"ע מאושר ע"י המזמין</t>
  </si>
  <si>
    <t>מגען תלת פאזי להזנת קבלים 400VAC ,משטר עבודה AC-1 לזרם נומינלי 40A, עם סליל במתח 230VAC , תוצרת ABB או ש"ע מאושר ע"י המזמין</t>
  </si>
  <si>
    <t>משנה זרם 2000/5/5A,Cl1,15VA</t>
  </si>
  <si>
    <t xml:space="preserve">משנה זרם 2000/5A, 15VA , רמת הדיוק: &gt; 0.2S </t>
  </si>
  <si>
    <t>מתנע רך תלת פאזי לזרם נומינלי עד 570A ומתח 400VAC עם מגען סטטי פנימי, תוצרת ABB מסדרה PSTX או ש"ע מאושר</t>
  </si>
  <si>
    <t>מכשיר כולל 8 ממסרים מבודדים,מתח הזנה 230VAC, דגם ISO556B-8,תוצרת PSK CONTROLLERS</t>
  </si>
  <si>
    <t>בקר לתיקון מקדם הספק 8 דרגות ,דגם C192PF8,תוצרת SATEC</t>
  </si>
  <si>
    <t>קבלים גלילים תלת פאזים 10KVAR  במתח 400VAC, עמיד במתח 440V.</t>
  </si>
  <si>
    <t>קבלים גלילים תלת פאזים 15KVAR  במתח 400VAC, עמיד במתח 440V.</t>
  </si>
  <si>
    <t>קבלים גלילים תלת פאזים 25KVAR  במתח 400VAC, עמיד במתח 440V.</t>
  </si>
  <si>
    <t>קבלים גלילים תלת פאזים 40KVAR  במתח 400VAC, עמיד במתח 440V.</t>
  </si>
  <si>
    <t>מאוורר חד פאזי למתח 230VAC לרבות פילטרים בכניסה ויציאה אוויר</t>
  </si>
  <si>
    <t>טרמוסטט ,מתח הזנה 230VAC מודל SK3110-000,תוצרת RITTAL או ש"ע</t>
  </si>
  <si>
    <r>
      <t xml:space="preserve">סה"כ פרק 1: </t>
    </r>
    <r>
      <rPr>
        <b/>
        <u/>
        <sz val="12"/>
        <rFont val="Arial"/>
        <family val="2"/>
      </rPr>
      <t>ייצור ואספקה לוח חשמל מתח נמוך MCC</t>
    </r>
  </si>
  <si>
    <r>
      <t xml:space="preserve">פרק 2: </t>
    </r>
    <r>
      <rPr>
        <b/>
        <u/>
        <sz val="12"/>
        <rFont val="Arial"/>
        <family val="2"/>
      </rPr>
      <t>ייצור ואספקה לוח חשמל שרותים SER</t>
    </r>
  </si>
  <si>
    <t>מבנה לוח חשמל  מפלדה מגולוונת ,בנוי מארון פח עם דלתות מקדימה, במידות מינימליות 220x280x60 ס"מ, בהתאם למפרט ולשרטוטים המצורפים, להתקנה על הרצפה מעל תעלת בטון בחדר חשמל, כולל הגבהה 80 מ"מ, רמת אטימות IP42 לפחות , דרגת מידור Form 2b , כולל פסי צבירה תלת פאזיים לזרם 100A ,זרם קצר 25kA, פסי אפס ,הארקה ופס חיזוק כבלים,כולל תעלות, מהדקים, תאורת לוח עם הדלקה בפתיחת דלת, אביזרי עזר הנדרשים להשלמת מבנה הלוח. לרבות פתחים למערכת גילוי וכיבוי אש.</t>
  </si>
  <si>
    <t>מחלף הזנות תלת פאזי, תלת קוטבי הכולל: שני מפסקי זרם חצי אוטומטיים יצוקים, בגודל 160A לזרם נומינלי 63A, עם הגנות טרמיות ומגנטיות, זרם קצר 25kA, לרבות מגעי עזר, סלילי הפסקה, סלילי הפעלה ומנועים לדריכת קפיץ למתח 230VAC, כולל מנגנון חגור מכני קומפלט. תוצרת ABB או ש"ע מאושר ע"י המזמין.</t>
  </si>
  <si>
    <t>מפסק זרם חצי אוטומטי תלת פאזי יצוק בגודל 160A לזרם נומינלי 40A. עם הגנות טרמית ומגנטית, זרם קצר 25kA, תוצרת ABB או ש"ע מאושר ע"י המזמין.</t>
  </si>
  <si>
    <t>מפסק זרם חצי אוטומטי תלת פאזי יצוק בגודל 160A לזרם נומינלי 32A. עם הגנות טרמית ומגנטית, זרם קצר 25kA, תוצרת ABB או ש"ע מאושר ע"י המזמין.</t>
  </si>
  <si>
    <t>מפסק זרם חצי אוטומטי תלת פאזי יצוק בגודל 160A לזרם נומינלי 25A. עם הגנות טרמית ומגנטית, זרם קצר 25kA, לרבות מגעי עזר וסליל הפסקה למתח 230VAC, תוצרת ABB או ש"ע מאושר ע"י המזמין.</t>
  </si>
  <si>
    <t>משנה זרם 80/5A,Cl1,15VA</t>
  </si>
  <si>
    <t>יחידת הגנת מנוע חשמלי לזרם נומינלי 16A לרבות מגעי עזר וסליל הפסקה 230VAC, תוצרת ABB או ש"ע מאושר ע"י המזמין</t>
  </si>
  <si>
    <t>מגען תלת פאזי משטר עבודה AC-3 לזרם נומינלי  25A לרבות מגעים עזר כולל סליל במתח 230VAC</t>
  </si>
  <si>
    <t xml:space="preserve">ממסר השהייה (ON DELAY) עם סליל 24VDC כולל מ"ע, עם אפשרות כיוון זמן השהיה תוצרת OMRON או ש"ע מאושר ע"י המזמין. </t>
  </si>
  <si>
    <r>
      <t xml:space="preserve">סה"כ פרק 2: </t>
    </r>
    <r>
      <rPr>
        <b/>
        <u/>
        <sz val="12"/>
        <rFont val="Arial"/>
        <family val="2"/>
      </rPr>
      <t>ייצור ואספקה לוח חשמל שרותים SER</t>
    </r>
  </si>
  <si>
    <t>פרק 1: ייצור ואספקה לוח חשמל מתח נמוך MCC</t>
  </si>
  <si>
    <t>פרק 2: ייצור ואספקה לוח חשמל שרותים SER</t>
  </si>
  <si>
    <t>מתקן אלרואי</t>
  </si>
  <si>
    <t>שדרוג מערכת ביבוי אש</t>
  </si>
  <si>
    <t>תכולת עבודת ייצור לוחות חשמל ובקרה</t>
  </si>
  <si>
    <r>
      <t xml:space="preserve">פרק 1: </t>
    </r>
    <r>
      <rPr>
        <b/>
        <u/>
        <sz val="12"/>
        <rFont val="Arial"/>
        <family val="2"/>
      </rPr>
      <t>ייצור ואספקה לוחות חשמל</t>
    </r>
  </si>
  <si>
    <t xml:space="preserve">תכנון מפורט, אספקה כל הציוד, ייצור, אספקה, הובלה ופריקה בהתאם להנחיות המזמין. </t>
  </si>
  <si>
    <t>מבנה לוח עם דלתות עשוי מפוליאסטר משוריין במידות מינימליות 2100X1200X350 מ"מ, רמת אטימות IP65, בהתאם למפרט ולשרטוטים המצורפים,להתקנה על הקיר במכון כיבוי אש, דרגת מידור Form 2b , כולל פסי צבירה תלת פאזיים לזרם 250A ,זרם קצר 25kA, פסי אפס ,הארקה ופס חיזוק כבלים,כולל תעלות, מהדקים, תאורת לוח עם הדלקה בפתיחת דלת, אביזרי עזר הנדרשים להשלמת מבנה הלוח. לרבות הכנה למערכת גילוי וכיבוי אש.</t>
  </si>
  <si>
    <t xml:space="preserve">הוספת דלת פנימית במידות הנדרשות למבנה לוח חשמל כולל התקנה וחיווט מנורות סימון ולחצנים </t>
  </si>
  <si>
    <t>מפסק זרם חצי אוטומטי תלת פאזי יצוק בגודל 160A לזרם נומינלי 125A. עם הגנות טרמית ומגנטית, זרם קצר 25kA, לרבות מגעי עזר וסליל הפסקה 230VAC, תוצרת ABB או ש"ע מאושר ע"י המזמין.</t>
  </si>
  <si>
    <t>מפסק זרם חצי אוטומטי תלת פאזי יצוק בגודל 160A לזרם נומינלי 80A. עם הגנות טרמית ומגנטית, זרם קצר 25kA, לרבות מגעי עזר וסליל הפסקה 230VAC, תוצרת ABB או ש"ע מאושר ע"י המזמין.</t>
  </si>
  <si>
    <t>מפסק זרם חצי אוטומטי תלת פאזי יצוק בגודל 160A לזרם נומינלי 63A. עם הגנה אלקטרוניות, זרם קצר 25kA, לרבות מגעי עזר וסליל הפסקה 230VAC, תוצרת ABB או ש"ע מאושר ע"י המזמין.</t>
  </si>
  <si>
    <t>מפסק זרם חצי אוטומטי תלת פאזי יצוק בגודל 160A לזרם נומינלי 63A. עם הגנות טרמית ומגנטית, זרם קצר 25kA, לרבות מגעי עזר, תוצרת ABB או ש"ע מאושר ע"י המזמין.</t>
  </si>
  <si>
    <t>מא"ז תלת פאזי  לזרם נומינלי עד 16A, כושר ניתוק 10kA, לרבות מגע עזר מחווט למהדקים, תוצרת ABB או ש"ע מאושר ע"י המזמין</t>
  </si>
  <si>
    <t>מא"ז דו קוטבי  לזרם נומינלי עד 10A, כושר ניתוק 10kA,  תוצרת ABB או ש"ע מאושר ע"י המזמין</t>
  </si>
  <si>
    <t>מפסק זרם תלת פאזי לזרם עד 2.5A, כושר ניתוק 50kA , תוצרת EATON או ש"ע מאושר ע"י המזמין.</t>
  </si>
  <si>
    <t>אספקה, התקנה וחיבור מפסק פיקוד עם מפתח, ללא קפיץ, חד קומתי לזרם 10A לשני מצבים ON, OFF  להתקנה על דלת</t>
  </si>
  <si>
    <t>מגען תלת פאזי ,משטר עבודה AC-1 לזרם נומינלי 16A, עם סליל במתח 230VAC , תוצרת ABB או ש"ע מאושר ע"י המזמין</t>
  </si>
  <si>
    <t>מגען תלת פאזי ,משטר עבודה AC-1 לזרם נומינלי 25A, עם סליל במתח 230VAC , תוצרת ABB או ש"ע מאושר ע"י המזמין</t>
  </si>
  <si>
    <t>מגען תלת פאזי ,משטר עבודה AC-3 לזרם נומינלי 100A, לרבות מגעי עזר, סליל במתח 230VAC , תוצרת ABB או ש"ע מאושר ע"י המזמין</t>
  </si>
  <si>
    <t>אספקה, התקנה וחיבור מנתק בעומס תלת פאזי לזרם נומינלי 100A עם ידית מצמד על דלת הלוח</t>
  </si>
  <si>
    <t>אספקה, התקנה וחיבור ממסר בדיקות בידוד מתח הזנה 230VAC, תוצרת BENDER דגם ISOMETER IR-420-D6</t>
  </si>
  <si>
    <t>אספקה, התקנה וחיבור טיימר OFF DELAY עם סליל 230VAC.</t>
  </si>
  <si>
    <t>אספקה, התקנה וחיבור ממסר צד עם סליל 230VAC.</t>
  </si>
  <si>
    <t>משנה זרם 160/5A ,Cl1 ,5VA</t>
  </si>
  <si>
    <t>רב מודד ,דגם PM135E כולל כרטיס תקשורת TCP/IP,תוצרת SATEC</t>
  </si>
  <si>
    <t>הובלה ופריקה של הלוח במכון כיבוי אש במתקן אלרואי</t>
  </si>
  <si>
    <r>
      <t xml:space="preserve">סה"ב פרק 1: </t>
    </r>
    <r>
      <rPr>
        <b/>
        <u/>
        <sz val="12"/>
        <rFont val="Arial"/>
        <family val="2"/>
      </rPr>
      <t>ייצור ואספקה לוחות חשמל</t>
    </r>
  </si>
  <si>
    <r>
      <t xml:space="preserve">פרק 2: </t>
    </r>
    <r>
      <rPr>
        <b/>
        <u/>
        <sz val="12"/>
        <rFont val="Arial"/>
        <family val="2"/>
      </rPr>
      <t>ייצור ואספקה לוחות בקר PLC</t>
    </r>
  </si>
  <si>
    <t>מבנה לוח עם דלתות עשוי מפוליאסטר משוריין במידות מינימליות 2100X1500X350 מ"מ, רמת אטימות IP65, בהתאם למפרט ולשרטוטים המצורפים,להתקנה על הקיר במכון כיבוי אש, כולל מהדקים (מהדקי שטח + מהדקי כרטיס + מהדקי זרם + מהדקי נתיך עם LED), תעלות חיווט, חיווט, ברזל מחורץ, פסי צבירה, פס הארקה, שקע שרות, תאורת לוח עם הדלקה בפתיחת דלת, כולל כל אביזרי עזר הדרושים להשלמה והפעלת הלוח קומפלט</t>
  </si>
  <si>
    <t>מבנה לוח עם דלתות עשוי מפוליאסטר משוריין במידות מינימליות 2100X1000X350 מ"מ, רמת אטימות IP65, בהתאם למפרט ולשרטוטים המצורפים,להתקנה על הקיר במכון כיבוי אש, כולל מהדקים (מהדקי שטח + מהדקי כרטיס + מהדקי זרם + מהדקי נתיך עם LED), תעלות חיווט, חיווט, ברזל מחורץ, פסי צבירה, פס הארקה, שקע שרות, תאורת לוח עם הדלקה בפתיחת דלת, כולל כל אביזרי עזר הדרושים להשלמה והפעלת הלוח קומפלט</t>
  </si>
  <si>
    <t xml:space="preserve">הוספת דלת פנימית במידות הנדרשות למבנה לוח בקר כולל התקנה וחיווט מנורות סימון ולחצנים </t>
  </si>
  <si>
    <t>התקנה וחיבור של סל כרטיסים, כרטיס ספק כח, כרטיס תקשורת תוצרת שניידר מדגם M580 H</t>
  </si>
  <si>
    <t>התקנה, חיבור וחיווט כרטיס ל-8 יציאות דיגיטליות DO-8</t>
  </si>
  <si>
    <t>התקנה, חיבור וחיווט כרטיס ל-8 כניסות אנלוגיות AI-8</t>
  </si>
  <si>
    <t>התקנה וחיבור של מסך מגע 15" תוצרת שניידר</t>
  </si>
  <si>
    <t>לחצנים בצבעים לפי התכניות עם מגע עזר 1NO להתקנה על הדלת</t>
  </si>
  <si>
    <t>מנורות סימון לד למתח 230VAC או 24VDC בצבעים לפי התכניות להתקנה על הדלת</t>
  </si>
  <si>
    <t>לחצן "EM. STOP " ננעל עם מגע עזר NO להתקנה על הדלת כולל הגנה נגד נגיעה מיקרית</t>
  </si>
  <si>
    <t>אספקה והתקנה של מנתק נתיכים דו פאזי לזרם 10A</t>
  </si>
  <si>
    <t>אספקה, התקנה וחיבור מגן מפני עלויות מתח ל- 24VDC תוצרת חב' TRANSTECTOR מדגם DRDC24. ע"י ע.ד.ע טל 09-8634000</t>
  </si>
  <si>
    <t>שקע ישראלי להתקנה על פס דין</t>
  </si>
  <si>
    <t>בדיקת I\O אצל היצרן</t>
  </si>
  <si>
    <t>הובלה ופריקה של הלוח במכוני כיבוי אש במתקן אלרואי</t>
  </si>
  <si>
    <r>
      <t xml:space="preserve">סה"כ פרק 2: </t>
    </r>
    <r>
      <rPr>
        <b/>
        <u/>
        <sz val="12"/>
        <rFont val="Arial"/>
        <family val="2"/>
      </rPr>
      <t>ייצור ואספקה לוחות בקר PLC</t>
    </r>
  </si>
  <si>
    <t>פרק 1: ייצור ואספקה לוחות חשמל</t>
  </si>
  <si>
    <t>פרק 2: ייצור ואספקה לוחות בקר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</si>
</sst>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00_-;\-* #,##0.00_-;_-* &quot;-&quot;??_-;_-@_-"/>
  </numFmts>
  <fonts count="18" x14ac:knownFonts="1">
    <font>
      <sz val="11"/>
      <color theme="1"/>
      <name val="Arial"/>
      <family val="2"/>
      <charset val="177"/>
      <scheme val="minor"/>
    </font>
    <font>
      <sz val="10"/>
      <name val="Arial"/>
      <family val="2"/>
    </font>
    <font>
      <b/>
      <sz val="12"/>
      <name val="Arial"/>
      <family val="2"/>
      <charset val="177"/>
    </font>
    <font>
      <sz val="12"/>
      <name val="Arial"/>
      <family val="2"/>
      <charset val="177"/>
    </font>
    <font>
      <sz val="12"/>
      <color theme="1"/>
      <name val="Arial"/>
      <family val="2"/>
      <charset val="177"/>
      <scheme val="minor"/>
    </font>
    <font>
      <sz val="12"/>
      <name val="Arial"/>
      <family val="2"/>
    </font>
    <font>
      <b/>
      <u/>
      <sz val="12"/>
      <name val="Arial"/>
      <family val="2"/>
    </font>
    <font>
      <sz val="8"/>
      <name val="Arial"/>
      <family val="2"/>
      <charset val="177"/>
      <scheme val="minor"/>
    </font>
    <font>
      <b/>
      <sz val="12"/>
      <name val="Arial"/>
      <family val="2"/>
    </font>
    <font>
      <sz val="10"/>
      <name val="Arial"/>
      <family val="2"/>
      <charset val="177"/>
    </font>
    <font>
      <b/>
      <u/>
      <sz val="14"/>
      <color theme="1"/>
      <name val="Arial"/>
      <family val="2"/>
    </font>
    <font>
      <b/>
      <sz val="14"/>
      <color theme="1"/>
      <name val="Arial"/>
      <family val="2"/>
    </font>
    <font>
      <b/>
      <u/>
      <sz val="14"/>
      <name val="Arial"/>
      <family val="2"/>
      <charset val="177"/>
    </font>
    <font>
      <b/>
      <sz val="14"/>
      <name val="Arial"/>
      <family val="2"/>
    </font>
    <font>
      <sz val="14"/>
      <color theme="1"/>
      <name val="Arial"/>
      <family val="2"/>
      <scheme val="minor"/>
    </font>
    <font>
      <sz val="11"/>
      <color theme="1"/>
      <name val="Arial"/>
      <family val="2"/>
      <charset val="177"/>
      <scheme val="minor"/>
    </font>
    <font>
      <b/>
      <u/>
      <sz val="12"/>
      <color theme="1"/>
      <name val="Arial"/>
      <family val="2"/>
    </font>
    <font>
      <b/>
      <u val="singleAccounting"/>
      <sz val="14"/>
      <name val="Arial"/>
      <family val="2"/>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xf numFmtId="43" fontId="15" fillId="0" borderId="0" applyFont="0" applyFill="0" applyBorder="0" applyAlignment="0" applyProtection="0"/>
  </cellStyleXfs>
  <cellXfs count="18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wrapText="1"/>
    </xf>
    <xf numFmtId="2" fontId="0" fillId="0" borderId="0" xfId="0" applyNumberForma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49" fontId="3" fillId="0" borderId="2" xfId="0" applyNumberFormat="1" applyFont="1" applyBorder="1" applyAlignment="1">
      <alignment horizontal="center" vertical="center"/>
    </xf>
    <xf numFmtId="0" fontId="3" fillId="0" borderId="3" xfId="0" applyFont="1" applyBorder="1" applyAlignment="1">
      <alignment horizontal="right" vertical="center" wrapText="1" readingOrder="2"/>
    </xf>
    <xf numFmtId="0" fontId="5" fillId="0" borderId="3" xfId="0" applyFont="1" applyBorder="1" applyAlignment="1">
      <alignment horizontal="right" vertical="center" wrapText="1"/>
    </xf>
    <xf numFmtId="0" fontId="2" fillId="0" borderId="8" xfId="1" applyFont="1" applyBorder="1" applyAlignment="1">
      <alignment horizontal="center" vertical="center" wrapText="1"/>
    </xf>
    <xf numFmtId="2" fontId="2" fillId="0" borderId="8" xfId="1" applyNumberFormat="1" applyFont="1" applyBorder="1" applyAlignment="1">
      <alignment horizontal="center" vertical="center" wrapText="1"/>
    </xf>
    <xf numFmtId="0" fontId="0" fillId="0" borderId="15" xfId="0" applyBorder="1" applyAlignment="1">
      <alignment horizontal="center" vertical="center"/>
    </xf>
    <xf numFmtId="2" fontId="0" fillId="0" borderId="16"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2" fontId="0" fillId="0" borderId="14" xfId="0" applyNumberFormat="1" applyBorder="1" applyAlignment="1">
      <alignment horizontal="center" vertical="center"/>
    </xf>
    <xf numFmtId="2" fontId="0" fillId="0" borderId="17" xfId="0" applyNumberFormat="1" applyBorder="1" applyAlignment="1">
      <alignment horizontal="center" vertical="center"/>
    </xf>
    <xf numFmtId="0" fontId="0" fillId="0" borderId="6" xfId="0" applyBorder="1" applyAlignment="1">
      <alignment horizontal="right" vertical="center" wrapText="1"/>
    </xf>
    <xf numFmtId="0" fontId="5" fillId="0" borderId="3" xfId="0" applyFont="1" applyBorder="1" applyAlignment="1">
      <alignment horizontal="center"/>
    </xf>
    <xf numFmtId="0" fontId="2" fillId="0" borderId="18" xfId="1" applyFont="1" applyBorder="1" applyAlignment="1">
      <alignment horizontal="center" vertical="center" wrapText="1"/>
    </xf>
    <xf numFmtId="0" fontId="5" fillId="0" borderId="11" xfId="0" applyFont="1" applyBorder="1" applyAlignment="1">
      <alignment horizontal="right" vertical="center" wrapText="1"/>
    </xf>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2" fontId="2" fillId="0" borderId="12" xfId="1" applyNumberFormat="1" applyFont="1" applyBorder="1" applyAlignment="1">
      <alignment horizontal="center" vertical="center" wrapText="1"/>
    </xf>
    <xf numFmtId="2" fontId="5" fillId="0" borderId="3" xfId="0" applyNumberFormat="1" applyFont="1" applyBorder="1" applyAlignment="1">
      <alignment horizontal="center"/>
    </xf>
    <xf numFmtId="49" fontId="9" fillId="0" borderId="9" xfId="0" applyNumberFormat="1" applyFont="1" applyBorder="1" applyAlignment="1">
      <alignment horizontal="center" vertical="center"/>
    </xf>
    <xf numFmtId="0" fontId="0" fillId="0" borderId="10" xfId="0"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2" fontId="5" fillId="0" borderId="15" xfId="0" applyNumberFormat="1" applyFont="1" applyBorder="1" applyAlignment="1">
      <alignment horizontal="center"/>
    </xf>
    <xf numFmtId="2" fontId="5" fillId="0" borderId="0" xfId="0" applyNumberFormat="1" applyFont="1" applyBorder="1" applyAlignment="1">
      <alignment horizontal="center"/>
    </xf>
    <xf numFmtId="49" fontId="3" fillId="0" borderId="0" xfId="0" applyNumberFormat="1" applyFont="1" applyBorder="1" applyAlignment="1">
      <alignment horizontal="center" vertical="center"/>
    </xf>
    <xf numFmtId="0" fontId="3" fillId="0" borderId="0" xfId="0" applyFont="1" applyBorder="1" applyAlignment="1">
      <alignment horizontal="right" vertical="center" wrapText="1" readingOrder="2"/>
    </xf>
    <xf numFmtId="0" fontId="5" fillId="0" borderId="0" xfId="0" applyFont="1" applyBorder="1" applyAlignment="1">
      <alignment horizontal="center"/>
    </xf>
    <xf numFmtId="0" fontId="3" fillId="0" borderId="3" xfId="0" applyFont="1" applyFill="1" applyBorder="1" applyAlignment="1">
      <alignment horizontal="right" vertical="center" wrapText="1" readingOrder="2"/>
    </xf>
    <xf numFmtId="0" fontId="5" fillId="0" borderId="3" xfId="0" applyFont="1" applyFill="1" applyBorder="1" applyAlignment="1">
      <alignment horizontal="center"/>
    </xf>
    <xf numFmtId="2" fontId="5" fillId="0" borderId="3" xfId="0" applyNumberFormat="1" applyFont="1" applyFill="1" applyBorder="1" applyAlignment="1">
      <alignment horizont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2" fontId="2" fillId="0" borderId="6" xfId="1" applyNumberFormat="1" applyFont="1" applyBorder="1" applyAlignment="1">
      <alignment horizontal="center" vertical="center" wrapText="1"/>
    </xf>
    <xf numFmtId="2" fontId="2" fillId="0" borderId="7" xfId="1" applyNumberFormat="1" applyFont="1" applyBorder="1" applyAlignment="1">
      <alignment horizontal="center" vertical="center" wrapText="1"/>
    </xf>
    <xf numFmtId="0" fontId="12" fillId="0" borderId="6" xfId="1" applyFont="1" applyBorder="1" applyAlignment="1">
      <alignment horizontal="right" vertical="center" wrapText="1"/>
    </xf>
    <xf numFmtId="0" fontId="3" fillId="0" borderId="1" xfId="0" applyFont="1" applyFill="1" applyBorder="1" applyAlignment="1">
      <alignment horizontal="right" vertical="center" wrapText="1" readingOrder="2"/>
    </xf>
    <xf numFmtId="0" fontId="8" fillId="0" borderId="0" xfId="1" applyFont="1" applyFill="1" applyBorder="1" applyAlignment="1">
      <alignment horizontal="right" vertical="center" wrapText="1"/>
    </xf>
    <xf numFmtId="0" fontId="0" fillId="0" borderId="0" xfId="0" applyFill="1" applyBorder="1" applyAlignment="1">
      <alignment horizontal="center" vertical="center"/>
    </xf>
    <xf numFmtId="2" fontId="0" fillId="0" borderId="0" xfId="0" applyNumberFormat="1" applyFill="1" applyBorder="1" applyAlignment="1">
      <alignment horizontal="center" vertical="center"/>
    </xf>
    <xf numFmtId="0" fontId="2" fillId="0" borderId="19" xfId="1" applyFont="1" applyBorder="1" applyAlignment="1">
      <alignment horizontal="center" vertical="center" wrapText="1"/>
    </xf>
    <xf numFmtId="0" fontId="8" fillId="0" borderId="20" xfId="1" applyFont="1" applyBorder="1" applyAlignment="1">
      <alignment horizontal="right" vertical="center" wrapText="1"/>
    </xf>
    <xf numFmtId="0" fontId="2" fillId="0" borderId="20" xfId="1" applyFont="1" applyBorder="1" applyAlignment="1">
      <alignment horizontal="center" vertical="center" wrapText="1"/>
    </xf>
    <xf numFmtId="0" fontId="5" fillId="0" borderId="2" xfId="0" applyFont="1" applyBorder="1" applyAlignment="1">
      <alignment horizontal="center" vertical="center"/>
    </xf>
    <xf numFmtId="0" fontId="6" fillId="0" borderId="20" xfId="1" applyFont="1" applyBorder="1" applyAlignment="1">
      <alignment horizontal="right" vertical="center" wrapText="1"/>
    </xf>
    <xf numFmtId="0" fontId="5" fillId="0" borderId="22" xfId="0" applyFont="1" applyBorder="1" applyAlignment="1">
      <alignment horizontal="right" vertical="center" wrapText="1"/>
    </xf>
    <xf numFmtId="0" fontId="5" fillId="0" borderId="19" xfId="0" applyFont="1" applyBorder="1" applyAlignment="1">
      <alignment horizontal="center" vertical="center"/>
    </xf>
    <xf numFmtId="0" fontId="8" fillId="0" borderId="20" xfId="0" applyFont="1" applyBorder="1" applyAlignment="1">
      <alignment vertical="center" wrapText="1"/>
    </xf>
    <xf numFmtId="42" fontId="8" fillId="0" borderId="8" xfId="0" applyNumberFormat="1" applyFont="1" applyFill="1" applyBorder="1" applyAlignment="1">
      <alignment horizontal="center" vertical="center"/>
    </xf>
    <xf numFmtId="42" fontId="6" fillId="4" borderId="8" xfId="0" applyNumberFormat="1" applyFont="1" applyFill="1" applyBorder="1" applyAlignment="1">
      <alignment horizontal="center" vertical="center"/>
    </xf>
    <xf numFmtId="2" fontId="5" fillId="0" borderId="3" xfId="0" applyNumberFormat="1" applyFont="1" applyBorder="1" applyAlignment="1" applyProtection="1">
      <alignment horizontal="center"/>
      <protection locked="0"/>
    </xf>
    <xf numFmtId="41" fontId="5" fillId="0" borderId="4" xfId="0" applyNumberFormat="1" applyFont="1" applyBorder="1" applyAlignment="1" applyProtection="1">
      <alignment horizontal="center"/>
      <protection locked="0"/>
    </xf>
    <xf numFmtId="2" fontId="5" fillId="0" borderId="3" xfId="0" applyNumberFormat="1" applyFont="1" applyFill="1" applyBorder="1" applyAlignment="1" applyProtection="1">
      <alignment horizontal="center"/>
      <protection locked="0"/>
    </xf>
    <xf numFmtId="41" fontId="5" fillId="0" borderId="4" xfId="0" applyNumberFormat="1" applyFont="1" applyFill="1" applyBorder="1" applyAlignment="1" applyProtection="1">
      <alignment horizontal="center"/>
      <protection locked="0"/>
    </xf>
    <xf numFmtId="2" fontId="9" fillId="0" borderId="10" xfId="0" applyNumberFormat="1" applyFont="1" applyBorder="1" applyAlignment="1" applyProtection="1">
      <alignment horizontal="center" vertical="center"/>
      <protection locked="0"/>
    </xf>
    <xf numFmtId="42" fontId="6" fillId="2" borderId="8" xfId="0" applyNumberFormat="1" applyFont="1" applyFill="1" applyBorder="1" applyAlignment="1" applyProtection="1">
      <alignment horizontal="center" vertical="center"/>
      <protection locked="0"/>
    </xf>
    <xf numFmtId="2" fontId="2" fillId="0" borderId="20" xfId="1" applyNumberFormat="1" applyFont="1" applyBorder="1" applyAlignment="1" applyProtection="1">
      <alignment horizontal="center" vertical="center" wrapText="1"/>
      <protection locked="0"/>
    </xf>
    <xf numFmtId="2" fontId="2" fillId="0" borderId="21" xfId="1" applyNumberFormat="1" applyFont="1" applyBorder="1" applyAlignment="1" applyProtection="1">
      <alignment horizontal="center" vertical="center" wrapText="1"/>
      <protection locked="0"/>
    </xf>
    <xf numFmtId="0" fontId="8" fillId="0" borderId="20" xfId="0" applyFont="1" applyBorder="1" applyAlignment="1" applyProtection="1">
      <alignment vertical="center" wrapText="1"/>
      <protection locked="0"/>
    </xf>
    <xf numFmtId="42" fontId="8" fillId="3" borderId="21" xfId="2" applyNumberFormat="1" applyFont="1" applyFill="1" applyBorder="1" applyProtection="1">
      <protection locked="0"/>
    </xf>
    <xf numFmtId="43" fontId="5" fillId="0" borderId="4" xfId="0" applyNumberFormat="1" applyFont="1" applyFill="1" applyBorder="1" applyAlignment="1" applyProtection="1">
      <alignment horizontal="center"/>
      <protection locked="0"/>
    </xf>
    <xf numFmtId="43" fontId="5" fillId="0" borderId="4" xfId="0" applyNumberFormat="1" applyFont="1" applyBorder="1" applyAlignment="1" applyProtection="1">
      <alignment horizontal="center"/>
      <protection locked="0"/>
    </xf>
    <xf numFmtId="2" fontId="9" fillId="0" borderId="10" xfId="0" applyNumberFormat="1" applyFont="1" applyFill="1" applyBorder="1" applyAlignment="1" applyProtection="1">
      <alignment horizontal="center" vertical="center"/>
      <protection locked="0"/>
    </xf>
    <xf numFmtId="43" fontId="6" fillId="2" borderId="8" xfId="0" applyNumberFormat="1" applyFont="1" applyFill="1" applyBorder="1" applyAlignment="1" applyProtection="1">
      <alignment horizontal="center" vertical="center"/>
      <protection locked="0"/>
    </xf>
    <xf numFmtId="2" fontId="2" fillId="0" borderId="6" xfId="1" applyNumberFormat="1" applyFont="1" applyBorder="1" applyAlignment="1" applyProtection="1">
      <alignment horizontal="center" vertical="center" wrapText="1"/>
      <protection locked="0"/>
    </xf>
    <xf numFmtId="43" fontId="2" fillId="0" borderId="7" xfId="1" applyNumberFormat="1" applyFont="1" applyBorder="1" applyAlignment="1" applyProtection="1">
      <alignment horizontal="center" vertical="center" wrapText="1"/>
      <protection locked="0"/>
    </xf>
    <xf numFmtId="2" fontId="2" fillId="0" borderId="11" xfId="1" applyNumberFormat="1" applyFont="1" applyBorder="1" applyAlignment="1" applyProtection="1">
      <alignment horizontal="center" vertical="center" wrapText="1"/>
      <protection locked="0"/>
    </xf>
    <xf numFmtId="43" fontId="2" fillId="0" borderId="12" xfId="1" applyNumberFormat="1" applyFont="1" applyBorder="1" applyAlignment="1" applyProtection="1">
      <alignment horizontal="center" vertical="center" wrapText="1"/>
      <protection locked="0"/>
    </xf>
    <xf numFmtId="2" fontId="0" fillId="0" borderId="6" xfId="0" applyNumberFormat="1" applyBorder="1" applyAlignment="1" applyProtection="1">
      <alignment horizontal="center" vertical="center"/>
    </xf>
    <xf numFmtId="2" fontId="0" fillId="0" borderId="7" xfId="0" applyNumberFormat="1" applyBorder="1" applyAlignment="1" applyProtection="1">
      <alignment horizontal="center" vertical="center"/>
    </xf>
    <xf numFmtId="2" fontId="0" fillId="0" borderId="0" xfId="0" applyNumberFormat="1" applyAlignment="1" applyProtection="1">
      <alignment horizontal="center" vertical="center"/>
    </xf>
    <xf numFmtId="2" fontId="0" fillId="0" borderId="16" xfId="0" applyNumberFormat="1" applyBorder="1" applyAlignment="1" applyProtection="1">
      <alignment horizontal="center" vertical="center"/>
    </xf>
    <xf numFmtId="2" fontId="0" fillId="0" borderId="14" xfId="0" applyNumberFormat="1" applyBorder="1" applyAlignment="1" applyProtection="1">
      <alignment horizontal="center" vertical="center"/>
    </xf>
    <xf numFmtId="2" fontId="0" fillId="0" borderId="17" xfId="0" applyNumberFormat="1" applyBorder="1" applyAlignment="1" applyProtection="1">
      <alignment horizontal="center" vertical="center"/>
    </xf>
    <xf numFmtId="2" fontId="2" fillId="0" borderId="8" xfId="1" applyNumberFormat="1" applyFont="1" applyBorder="1" applyAlignment="1" applyProtection="1">
      <alignment horizontal="center" vertical="center" wrapText="1"/>
    </xf>
    <xf numFmtId="2" fontId="2" fillId="0" borderId="6" xfId="1" applyNumberFormat="1" applyFont="1" applyBorder="1" applyAlignment="1" applyProtection="1">
      <alignment horizontal="center" vertical="center" wrapText="1"/>
    </xf>
    <xf numFmtId="2" fontId="2" fillId="0" borderId="7" xfId="1" applyNumberFormat="1" applyFont="1" applyBorder="1" applyAlignment="1" applyProtection="1">
      <alignment horizontal="center" vertical="center" wrapText="1"/>
    </xf>
    <xf numFmtId="42" fontId="8" fillId="0" borderId="8" xfId="0" applyNumberFormat="1" applyFont="1" applyFill="1" applyBorder="1" applyAlignment="1" applyProtection="1">
      <alignment horizontal="center" vertical="center"/>
    </xf>
    <xf numFmtId="42" fontId="6" fillId="2" borderId="8" xfId="0" applyNumberFormat="1" applyFont="1" applyFill="1"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right" vertical="center" wrapText="1"/>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0" fontId="10"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0" fillId="0" borderId="13" xfId="0" applyBorder="1" applyAlignment="1" applyProtection="1">
      <alignment horizontal="center" vertical="center"/>
    </xf>
    <xf numFmtId="0" fontId="11" fillId="0" borderId="14" xfId="0" applyFont="1" applyBorder="1" applyAlignment="1" applyProtection="1">
      <alignment horizontal="center" vertical="center" wrapText="1"/>
    </xf>
    <xf numFmtId="0" fontId="0" fillId="0" borderId="14" xfId="0" applyBorder="1" applyAlignment="1" applyProtection="1">
      <alignment horizontal="center" vertical="center"/>
    </xf>
    <xf numFmtId="0" fontId="2" fillId="0" borderId="8" xfId="1" applyFont="1" applyBorder="1" applyAlignment="1" applyProtection="1">
      <alignment horizontal="center" vertical="center" wrapText="1"/>
    </xf>
    <xf numFmtId="0" fontId="0" fillId="0" borderId="0" xfId="0" applyAlignment="1" applyProtection="1">
      <alignment horizontal="center" vertical="center" wrapText="1"/>
    </xf>
    <xf numFmtId="0" fontId="2" fillId="0" borderId="5" xfId="1" applyFont="1" applyBorder="1" applyAlignment="1" applyProtection="1">
      <alignment horizontal="center" vertical="center" wrapText="1"/>
    </xf>
    <xf numFmtId="0" fontId="12" fillId="0" borderId="6" xfId="1" applyFont="1" applyBorder="1" applyAlignment="1" applyProtection="1">
      <alignment horizontal="right" vertical="center" wrapText="1"/>
    </xf>
    <xf numFmtId="0" fontId="2" fillId="0" borderId="6" xfId="1" applyFont="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5" fillId="0" borderId="11" xfId="0" applyFont="1" applyFill="1" applyBorder="1" applyAlignment="1" applyProtection="1">
      <alignment horizontal="right" vertical="center" wrapText="1"/>
    </xf>
    <xf numFmtId="0" fontId="2" fillId="0" borderId="11" xfId="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xf>
    <xf numFmtId="0" fontId="3" fillId="0" borderId="3" xfId="0" applyFont="1" applyFill="1" applyBorder="1" applyAlignment="1" applyProtection="1">
      <alignment horizontal="right" vertical="center" wrapText="1" readingOrder="2"/>
    </xf>
    <xf numFmtId="0" fontId="5" fillId="0" borderId="3" xfId="0" applyFont="1" applyFill="1" applyBorder="1" applyAlignment="1" applyProtection="1">
      <alignment horizontal="center"/>
    </xf>
    <xf numFmtId="2" fontId="5" fillId="0" borderId="3" xfId="0" applyNumberFormat="1" applyFont="1" applyFill="1" applyBorder="1" applyAlignment="1" applyProtection="1">
      <alignment horizontal="center"/>
    </xf>
    <xf numFmtId="0" fontId="5" fillId="0" borderId="3" xfId="0" applyFont="1" applyBorder="1" applyAlignment="1" applyProtection="1">
      <alignment horizontal="right" vertical="center" wrapText="1"/>
    </xf>
    <xf numFmtId="0" fontId="5" fillId="0" borderId="3" xfId="0" applyFont="1" applyFill="1" applyBorder="1" applyAlignment="1" applyProtection="1">
      <alignment horizontal="right" vertical="center" wrapText="1"/>
    </xf>
    <xf numFmtId="0" fontId="3" fillId="0" borderId="3" xfId="0" applyFont="1" applyBorder="1" applyAlignment="1" applyProtection="1">
      <alignment horizontal="right" vertical="center" wrapText="1" readingOrder="2"/>
    </xf>
    <xf numFmtId="0" fontId="5" fillId="0" borderId="3" xfId="0" applyFont="1" applyBorder="1" applyAlignment="1" applyProtection="1">
      <alignment horizontal="center"/>
    </xf>
    <xf numFmtId="2" fontId="5" fillId="0" borderId="3" xfId="0" applyNumberFormat="1" applyFont="1" applyBorder="1" applyAlignment="1" applyProtection="1">
      <alignment horizontal="center"/>
    </xf>
    <xf numFmtId="0" fontId="3" fillId="0" borderId="1" xfId="0" applyFont="1" applyFill="1" applyBorder="1" applyAlignment="1" applyProtection="1">
      <alignment horizontal="right" vertical="center" wrapText="1" readingOrder="2"/>
    </xf>
    <xf numFmtId="49" fontId="9" fillId="0" borderId="9" xfId="0" applyNumberFormat="1"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2" fillId="0" borderId="18" xfId="1" applyFont="1" applyBorder="1" applyAlignment="1" applyProtection="1">
      <alignment horizontal="center" vertical="center" wrapText="1"/>
    </xf>
    <xf numFmtId="0" fontId="5" fillId="0" borderId="11" xfId="0" applyFont="1" applyBorder="1" applyAlignment="1" applyProtection="1">
      <alignment horizontal="right" vertical="center" wrapText="1"/>
    </xf>
    <xf numFmtId="0" fontId="2" fillId="0" borderId="11" xfId="1" applyFont="1" applyBorder="1" applyAlignment="1" applyProtection="1">
      <alignment horizontal="center" vertical="center" wrapText="1"/>
    </xf>
    <xf numFmtId="49" fontId="3" fillId="0" borderId="2" xfId="0" applyNumberFormat="1" applyFont="1" applyBorder="1" applyAlignment="1" applyProtection="1">
      <alignment horizontal="center" vertical="center"/>
    </xf>
    <xf numFmtId="2" fontId="5" fillId="0" borderId="15" xfId="0" applyNumberFormat="1" applyFont="1" applyBorder="1" applyAlignment="1" applyProtection="1">
      <alignment horizontal="center"/>
    </xf>
    <xf numFmtId="2" fontId="5" fillId="0" borderId="0" xfId="0" applyNumberFormat="1" applyFont="1" applyBorder="1" applyAlignment="1" applyProtection="1">
      <alignment horizontal="center"/>
    </xf>
    <xf numFmtId="49" fontId="3" fillId="0" borderId="0" xfId="0" applyNumberFormat="1" applyFont="1" applyBorder="1" applyAlignment="1" applyProtection="1">
      <alignment horizontal="center" vertical="center"/>
    </xf>
    <xf numFmtId="0" fontId="3" fillId="0" borderId="0" xfId="0" applyFont="1" applyBorder="1" applyAlignment="1" applyProtection="1">
      <alignment horizontal="right" vertical="center" wrapText="1" readingOrder="2"/>
    </xf>
    <xf numFmtId="0" fontId="5" fillId="0" borderId="0" xfId="0" applyFont="1" applyBorder="1" applyAlignment="1" applyProtection="1">
      <alignment horizontal="center"/>
    </xf>
    <xf numFmtId="49" fontId="9" fillId="0" borderId="9" xfId="0" applyNumberFormat="1" applyFont="1" applyBorder="1" applyAlignment="1" applyProtection="1">
      <alignment horizontal="center" vertical="center"/>
    </xf>
    <xf numFmtId="0" fontId="0" fillId="0" borderId="10" xfId="0" applyBorder="1" applyAlignment="1" applyProtection="1">
      <alignment horizontal="center" vertical="center"/>
    </xf>
    <xf numFmtId="0" fontId="4" fillId="0" borderId="0" xfId="0" applyFont="1" applyAlignment="1" applyProtection="1">
      <alignment horizontal="center" vertical="center"/>
    </xf>
    <xf numFmtId="0" fontId="8" fillId="0" borderId="0" xfId="1" applyFont="1" applyFill="1" applyBorder="1" applyAlignment="1" applyProtection="1">
      <alignment horizontal="right" vertical="center" wrapText="1"/>
    </xf>
    <xf numFmtId="0" fontId="0" fillId="0" borderId="0" xfId="0" applyFill="1" applyBorder="1" applyAlignment="1" applyProtection="1">
      <alignment horizontal="center" vertical="center"/>
    </xf>
    <xf numFmtId="0" fontId="0" fillId="0" borderId="0" xfId="0" applyAlignment="1" applyProtection="1">
      <alignment horizontal="right" vertical="center" wrapText="1"/>
    </xf>
    <xf numFmtId="2" fontId="2" fillId="0" borderId="11" xfId="1" applyNumberFormat="1" applyFont="1" applyFill="1" applyBorder="1" applyAlignment="1" applyProtection="1">
      <alignment horizontal="center" vertical="center" wrapText="1"/>
      <protection locked="0"/>
    </xf>
    <xf numFmtId="2" fontId="2" fillId="0" borderId="12" xfId="1" applyNumberFormat="1" applyFont="1" applyFill="1" applyBorder="1" applyAlignment="1" applyProtection="1">
      <alignment horizontal="center" vertical="center" wrapText="1"/>
      <protection locked="0"/>
    </xf>
    <xf numFmtId="2" fontId="0" fillId="0" borderId="0" xfId="0" applyNumberFormat="1" applyAlignment="1" applyProtection="1">
      <alignment horizontal="center" vertical="center"/>
      <protection locked="0"/>
    </xf>
    <xf numFmtId="2" fontId="0" fillId="0" borderId="0" xfId="0" applyNumberFormat="1" applyFill="1" applyBorder="1" applyAlignment="1" applyProtection="1">
      <alignment horizontal="center" vertical="center"/>
      <protection locked="0"/>
    </xf>
    <xf numFmtId="0" fontId="0" fillId="0" borderId="0" xfId="0" applyBorder="1" applyAlignment="1">
      <alignment horizontal="right" vertical="center" wrapText="1"/>
    </xf>
    <xf numFmtId="0" fontId="0" fillId="0" borderId="0" xfId="0" applyBorder="1" applyAlignment="1">
      <alignment horizontal="center" vertical="center"/>
    </xf>
    <xf numFmtId="2" fontId="0" fillId="0" borderId="0" xfId="0" applyNumberForma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6" fillId="0" borderId="0" xfId="0" applyFont="1" applyBorder="1" applyAlignment="1">
      <alignment horizontal="center" vertical="center" wrapText="1"/>
    </xf>
    <xf numFmtId="2" fontId="2" fillId="0" borderId="20" xfId="1" applyNumberFormat="1" applyFont="1" applyBorder="1" applyAlignment="1">
      <alignment horizontal="center" vertical="center" wrapText="1"/>
    </xf>
    <xf numFmtId="2" fontId="2" fillId="0" borderId="21" xfId="1" applyNumberFormat="1" applyFont="1" applyBorder="1" applyAlignment="1">
      <alignment horizontal="center" vertical="center" wrapText="1"/>
    </xf>
    <xf numFmtId="164" fontId="5" fillId="0" borderId="3" xfId="0" applyNumberFormat="1" applyFont="1" applyBorder="1" applyAlignment="1" applyProtection="1">
      <alignment horizontal="center"/>
      <protection locked="0"/>
    </xf>
    <xf numFmtId="164" fontId="5" fillId="0" borderId="4" xfId="0" applyNumberFormat="1" applyFont="1" applyBorder="1" applyAlignment="1" applyProtection="1">
      <alignment horizontal="center"/>
      <protection locked="0"/>
    </xf>
    <xf numFmtId="0" fontId="5" fillId="0" borderId="22" xfId="0" applyFont="1" applyBorder="1" applyAlignment="1">
      <alignment horizontal="center"/>
    </xf>
    <xf numFmtId="2" fontId="5" fillId="0" borderId="22" xfId="0" applyNumberFormat="1" applyFont="1" applyBorder="1" applyAlignment="1">
      <alignment horizontal="center"/>
    </xf>
    <xf numFmtId="43" fontId="5" fillId="0" borderId="24" xfId="2" applyFont="1" applyFill="1" applyBorder="1" applyAlignment="1" applyProtection="1">
      <protection locked="0"/>
    </xf>
    <xf numFmtId="0" fontId="0" fillId="0" borderId="0" xfId="0"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2" fontId="4" fillId="0" borderId="10" xfId="0" applyNumberFormat="1" applyFont="1" applyBorder="1" applyAlignment="1" applyProtection="1">
      <alignment horizontal="center" vertical="center"/>
      <protection locked="0"/>
    </xf>
    <xf numFmtId="2" fontId="4" fillId="0" borderId="23" xfId="0" applyNumberFormat="1" applyFont="1" applyBorder="1" applyAlignment="1" applyProtection="1">
      <alignment horizontal="center" vertical="center"/>
      <protection locked="0"/>
    </xf>
    <xf numFmtId="49" fontId="3" fillId="0" borderId="18" xfId="0" applyNumberFormat="1" applyFont="1" applyBorder="1" applyAlignment="1">
      <alignment horizontal="center" vertical="center"/>
    </xf>
    <xf numFmtId="43" fontId="5" fillId="0" borderId="4" xfId="2" applyFont="1" applyFill="1" applyBorder="1" applyAlignment="1" applyProtection="1">
      <protection locked="0"/>
    </xf>
    <xf numFmtId="0" fontId="5" fillId="0" borderId="25" xfId="0" applyFont="1" applyBorder="1" applyAlignment="1">
      <alignment horizontal="center" vertical="center"/>
    </xf>
    <xf numFmtId="0" fontId="8" fillId="0" borderId="1" xfId="1" applyFont="1" applyBorder="1" applyAlignment="1">
      <alignment horizontal="right" vertical="center" wrapText="1"/>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2" fontId="8" fillId="3" borderId="26" xfId="2" applyNumberFormat="1" applyFont="1" applyFill="1" applyBorder="1" applyProtection="1">
      <protection locked="0"/>
    </xf>
    <xf numFmtId="0" fontId="8" fillId="0" borderId="0" xfId="1" applyFont="1" applyBorder="1" applyAlignment="1">
      <alignment horizontal="right" vertical="center" wrapText="1"/>
    </xf>
    <xf numFmtId="43" fontId="8" fillId="0" borderId="21" xfId="2" applyFont="1" applyFill="1" applyBorder="1"/>
    <xf numFmtId="43" fontId="8" fillId="0" borderId="26" xfId="2" applyFont="1" applyFill="1" applyBorder="1"/>
    <xf numFmtId="44" fontId="17" fillId="3" borderId="26" xfId="2" applyNumberFormat="1" applyFont="1" applyFill="1" applyBorder="1"/>
    <xf numFmtId="0" fontId="8" fillId="0" borderId="5" xfId="1" applyFont="1" applyFill="1" applyBorder="1" applyAlignment="1">
      <alignment horizontal="right" vertical="center" wrapText="1"/>
    </xf>
    <xf numFmtId="0" fontId="0" fillId="0" borderId="6" xfId="0" applyBorder="1" applyAlignment="1">
      <alignment vertical="center"/>
    </xf>
    <xf numFmtId="0" fontId="13" fillId="0" borderId="9" xfId="1" applyFont="1" applyFill="1" applyBorder="1" applyAlignment="1">
      <alignment horizontal="right" vertical="center" wrapText="1"/>
    </xf>
    <xf numFmtId="0" fontId="14" fillId="0" borderId="10" xfId="0" applyFont="1" applyBorder="1" applyAlignment="1">
      <alignment vertical="center"/>
    </xf>
    <xf numFmtId="0" fontId="8" fillId="0" borderId="5" xfId="1" applyFont="1" applyFill="1" applyBorder="1" applyAlignment="1" applyProtection="1">
      <alignment horizontal="right" vertical="center" wrapText="1"/>
    </xf>
    <xf numFmtId="0" fontId="0" fillId="0" borderId="6" xfId="0" applyBorder="1" applyAlignment="1" applyProtection="1">
      <alignment vertical="center"/>
    </xf>
    <xf numFmtId="0" fontId="8" fillId="0" borderId="9" xfId="1" applyFont="1" applyFill="1" applyBorder="1" applyAlignment="1" applyProtection="1">
      <alignment horizontal="right" vertical="center" wrapText="1"/>
    </xf>
    <xf numFmtId="0" fontId="0" fillId="0" borderId="10" xfId="0" applyBorder="1" applyAlignment="1" applyProtection="1">
      <alignment vertical="center"/>
    </xf>
    <xf numFmtId="0" fontId="0" fillId="0" borderId="23" xfId="0" applyBorder="1" applyAlignment="1" applyProtection="1">
      <alignment vertical="center"/>
    </xf>
    <xf numFmtId="0" fontId="13" fillId="0" borderId="9" xfId="1" applyFont="1" applyFill="1" applyBorder="1" applyAlignment="1" applyProtection="1">
      <alignment horizontal="right" vertical="center" wrapText="1"/>
    </xf>
    <xf numFmtId="0" fontId="14" fillId="0" borderId="10" xfId="0" applyFont="1" applyBorder="1" applyAlignment="1" applyProtection="1">
      <alignment vertical="center"/>
    </xf>
    <xf numFmtId="0" fontId="8" fillId="0" borderId="27" xfId="1" applyFont="1" applyBorder="1" applyAlignment="1">
      <alignment horizontal="right" vertical="center" wrapText="1"/>
    </xf>
    <xf numFmtId="0" fontId="0" fillId="0" borderId="28" xfId="0" applyBorder="1" applyAlignment="1">
      <alignment vertical="center"/>
    </xf>
    <xf numFmtId="0" fontId="0" fillId="0" borderId="29" xfId="0" applyBorder="1" applyAlignment="1">
      <alignment vertical="center"/>
    </xf>
    <xf numFmtId="0" fontId="8" fillId="0" borderId="30" xfId="1" applyFont="1" applyBorder="1" applyAlignment="1">
      <alignment horizontal="right" vertical="center" wrapText="1"/>
    </xf>
    <xf numFmtId="0" fontId="0" fillId="0" borderId="31" xfId="0" applyBorder="1" applyAlignment="1">
      <alignment vertical="center"/>
    </xf>
    <xf numFmtId="0" fontId="0" fillId="0" borderId="32" xfId="0" applyBorder="1" applyAlignment="1">
      <alignment vertical="center"/>
    </xf>
    <xf numFmtId="0" fontId="13" fillId="0" borderId="9" xfId="1" applyFont="1" applyBorder="1" applyAlignment="1">
      <alignment horizontal="right" vertical="center" wrapText="1"/>
    </xf>
    <xf numFmtId="0" fontId="14" fillId="0" borderId="33" xfId="0" applyFont="1" applyBorder="1" applyAlignment="1">
      <alignment vertical="center"/>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36634</xdr:colOff>
      <xdr:row>1</xdr:row>
      <xdr:rowOff>51289</xdr:rowOff>
    </xdr:from>
    <xdr:to>
      <xdr:col>5</xdr:col>
      <xdr:colOff>383723</xdr:colOff>
      <xdr:row>3</xdr:row>
      <xdr:rowOff>116939</xdr:rowOff>
    </xdr:to>
    <xdr:pic>
      <xdr:nvPicPr>
        <xdr:cNvPr id="3" name="תמונה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280103085" y="234462"/>
          <a:ext cx="2244762" cy="519919"/>
        </a:xfrm>
        <a:prstGeom prst="rect">
          <a:avLst/>
        </a:prstGeom>
      </xdr:spPr>
    </xdr:pic>
    <xdr:clientData/>
  </xdr:twoCellAnchor>
  <xdr:twoCellAnchor editAs="oneCell">
    <xdr:from>
      <xdr:col>0</xdr:col>
      <xdr:colOff>109904</xdr:colOff>
      <xdr:row>1</xdr:row>
      <xdr:rowOff>51289</xdr:rowOff>
    </xdr:from>
    <xdr:to>
      <xdr:col>0</xdr:col>
      <xdr:colOff>844848</xdr:colOff>
      <xdr:row>3</xdr:row>
      <xdr:rowOff>212481</xdr:rowOff>
    </xdr:to>
    <xdr:pic>
      <xdr:nvPicPr>
        <xdr:cNvPr id="2" name="תמונה 1">
          <a:extLst>
            <a:ext uri="{FF2B5EF4-FFF2-40B4-BE49-F238E27FC236}">
              <a16:creationId xmlns:a16="http://schemas.microsoft.com/office/drawing/2014/main" id="{CA61301A-28FD-4D5B-996E-5221E8B87D89}"/>
            </a:ext>
          </a:extLst>
        </xdr:cNvPr>
        <xdr:cNvPicPr>
          <a:picLocks noChangeAspect="1"/>
        </xdr:cNvPicPr>
      </xdr:nvPicPr>
      <xdr:blipFill>
        <a:blip xmlns:r="http://schemas.openxmlformats.org/officeDocument/2006/relationships" r:embed="rId2"/>
        <a:stretch>
          <a:fillRect/>
        </a:stretch>
      </xdr:blipFill>
      <xdr:spPr>
        <a:xfrm>
          <a:off x="11287462962" y="234462"/>
          <a:ext cx="731769" cy="615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36634</xdr:colOff>
      <xdr:row>1</xdr:row>
      <xdr:rowOff>51289</xdr:rowOff>
    </xdr:from>
    <xdr:to>
      <xdr:col>5</xdr:col>
      <xdr:colOff>406437</xdr:colOff>
      <xdr:row>3</xdr:row>
      <xdr:rowOff>161389</xdr:rowOff>
    </xdr:to>
    <xdr:pic>
      <xdr:nvPicPr>
        <xdr:cNvPr id="2" name="תמונה 1">
          <a:extLst>
            <a:ext uri="{FF2B5EF4-FFF2-40B4-BE49-F238E27FC236}">
              <a16:creationId xmlns:a16="http://schemas.microsoft.com/office/drawing/2014/main" id="{AA7AA6E5-9B99-4A01-86E6-CD25C6ABD6DF}"/>
            </a:ext>
          </a:extLst>
        </xdr:cNvPr>
        <xdr:cNvPicPr>
          <a:picLocks noChangeAspect="1"/>
        </xdr:cNvPicPr>
      </xdr:nvPicPr>
      <xdr:blipFill>
        <a:blip xmlns:r="http://schemas.openxmlformats.org/officeDocument/2006/relationships" r:embed="rId1"/>
        <a:stretch>
          <a:fillRect/>
        </a:stretch>
      </xdr:blipFill>
      <xdr:spPr>
        <a:xfrm>
          <a:off x="11232102213" y="232264"/>
          <a:ext cx="2246228" cy="522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402981</xdr:colOff>
      <xdr:row>1</xdr:row>
      <xdr:rowOff>58616</xdr:rowOff>
    </xdr:from>
    <xdr:to>
      <xdr:col>5</xdr:col>
      <xdr:colOff>1136631</xdr:colOff>
      <xdr:row>5</xdr:row>
      <xdr:rowOff>37736</xdr:rowOff>
    </xdr:to>
    <xdr:pic>
      <xdr:nvPicPr>
        <xdr:cNvPr id="2" name="Picture 1">
          <a:extLst>
            <a:ext uri="{FF2B5EF4-FFF2-40B4-BE49-F238E27FC236}">
              <a16:creationId xmlns:a16="http://schemas.microsoft.com/office/drawing/2014/main" id="{5E65B82C-6D68-420A-A095-9EE4D2C7E40D}"/>
            </a:ext>
          </a:extLst>
        </xdr:cNvPr>
        <xdr:cNvPicPr>
          <a:picLocks noChangeAspect="1"/>
        </xdr:cNvPicPr>
      </xdr:nvPicPr>
      <xdr:blipFill>
        <a:blip xmlns:r="http://schemas.openxmlformats.org/officeDocument/2006/relationships" r:embed="rId1"/>
        <a:stretch>
          <a:fillRect/>
        </a:stretch>
      </xdr:blipFill>
      <xdr:spPr>
        <a:xfrm>
          <a:off x="11237017169" y="249116"/>
          <a:ext cx="2984725" cy="703020"/>
        </a:xfrm>
        <a:prstGeom prst="rect">
          <a:avLst/>
        </a:prstGeom>
      </xdr:spPr>
    </xdr:pic>
    <xdr:clientData/>
  </xdr:twoCellAnchor>
  <xdr:twoCellAnchor editAs="oneCell">
    <xdr:from>
      <xdr:col>0</xdr:col>
      <xdr:colOff>14654</xdr:colOff>
      <xdr:row>1</xdr:row>
      <xdr:rowOff>24990</xdr:rowOff>
    </xdr:from>
    <xdr:to>
      <xdr:col>1</xdr:col>
      <xdr:colOff>2132135</xdr:colOff>
      <xdr:row>5</xdr:row>
      <xdr:rowOff>681</xdr:rowOff>
    </xdr:to>
    <xdr:pic>
      <xdr:nvPicPr>
        <xdr:cNvPr id="3" name="Picture 2">
          <a:extLst>
            <a:ext uri="{FF2B5EF4-FFF2-40B4-BE49-F238E27FC236}">
              <a16:creationId xmlns:a16="http://schemas.microsoft.com/office/drawing/2014/main" id="{3E1E82CA-3176-4EFB-A7FF-0AFCDF2F33B8}"/>
            </a:ext>
          </a:extLst>
        </xdr:cNvPr>
        <xdr:cNvPicPr>
          <a:picLocks noChangeAspect="1"/>
        </xdr:cNvPicPr>
      </xdr:nvPicPr>
      <xdr:blipFill>
        <a:blip xmlns:r="http://schemas.openxmlformats.org/officeDocument/2006/relationships" r:embed="rId2"/>
        <a:stretch>
          <a:fillRect/>
        </a:stretch>
      </xdr:blipFill>
      <xdr:spPr>
        <a:xfrm>
          <a:off x="11242520890" y="215490"/>
          <a:ext cx="2965206" cy="699591"/>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M137"/>
  <sheetViews>
    <sheetView rightToLeft="1" tabSelected="1" view="pageBreakPreview" zoomScale="130" zoomScaleNormal="100" zoomScaleSheetLayoutView="130" workbookViewId="0">
      <selection activeCell="E8" sqref="E8"/>
    </sheetView>
  </sheetViews>
  <sheetFormatPr defaultColWidth="9" defaultRowHeight="14" x14ac:dyDescent="0.3"/>
  <cols>
    <col min="1" max="1" width="12.83203125" style="2" customWidth="1"/>
    <col min="2" max="2" width="58.58203125" style="4" customWidth="1"/>
    <col min="3" max="3" width="6.08203125" style="2" bestFit="1" customWidth="1"/>
    <col min="4" max="4" width="8.25" style="2" bestFit="1" customWidth="1"/>
    <col min="5" max="5" width="16.58203125" style="5" bestFit="1" customWidth="1"/>
    <col min="6" max="6" width="18.83203125" style="5" bestFit="1" customWidth="1"/>
    <col min="7" max="16384" width="9" style="2"/>
  </cols>
  <sheetData>
    <row r="1" spans="1:6" x14ac:dyDescent="0.3">
      <c r="A1" s="6"/>
      <c r="B1" s="21"/>
      <c r="C1" s="7"/>
      <c r="D1" s="7"/>
      <c r="E1" s="8"/>
      <c r="F1" s="9"/>
    </row>
    <row r="2" spans="1:6" ht="18" x14ac:dyDescent="0.3">
      <c r="A2" s="15"/>
      <c r="B2" s="31" t="s">
        <v>97</v>
      </c>
      <c r="F2" s="16"/>
    </row>
    <row r="3" spans="1:6" ht="18" x14ac:dyDescent="0.3">
      <c r="A3" s="15"/>
      <c r="B3" s="32" t="s">
        <v>98</v>
      </c>
      <c r="F3" s="16"/>
    </row>
    <row r="4" spans="1:6" ht="18.5" thickBot="1" x14ac:dyDescent="0.35">
      <c r="A4" s="17"/>
      <c r="B4" s="33" t="s">
        <v>208</v>
      </c>
      <c r="C4" s="18"/>
      <c r="D4" s="18"/>
      <c r="E4" s="19"/>
      <c r="F4" s="20"/>
    </row>
    <row r="5" spans="1:6" s="1" customFormat="1" ht="16" thickBot="1" x14ac:dyDescent="0.35">
      <c r="A5" s="13" t="s">
        <v>0</v>
      </c>
      <c r="B5" s="13" t="s">
        <v>1</v>
      </c>
      <c r="C5" s="13" t="s">
        <v>2</v>
      </c>
      <c r="D5" s="13" t="s">
        <v>3</v>
      </c>
      <c r="E5" s="14" t="s">
        <v>5</v>
      </c>
      <c r="F5" s="14" t="s">
        <v>6</v>
      </c>
    </row>
    <row r="6" spans="1:6" s="1" customFormat="1" ht="24" customHeight="1" thickBot="1" x14ac:dyDescent="0.35">
      <c r="A6" s="42"/>
      <c r="B6" s="46" t="s">
        <v>99</v>
      </c>
      <c r="C6" s="43"/>
      <c r="D6" s="43"/>
      <c r="E6" s="44"/>
      <c r="F6" s="45"/>
    </row>
    <row r="7" spans="1:6" s="1" customFormat="1" ht="31" x14ac:dyDescent="0.3">
      <c r="A7" s="23"/>
      <c r="B7" s="24" t="s">
        <v>63</v>
      </c>
      <c r="C7" s="25"/>
      <c r="D7" s="25"/>
      <c r="E7" s="26"/>
      <c r="F7" s="27"/>
    </row>
    <row r="8" spans="1:6" s="1" customFormat="1" ht="124" x14ac:dyDescent="0.35">
      <c r="A8" s="10" t="s">
        <v>7</v>
      </c>
      <c r="B8" s="11" t="s">
        <v>100</v>
      </c>
      <c r="C8" s="22" t="s">
        <v>4</v>
      </c>
      <c r="D8" s="28">
        <v>1</v>
      </c>
      <c r="E8" s="61"/>
      <c r="F8" s="62">
        <f t="shared" ref="F8:F16" si="0">D8*E8</f>
        <v>0</v>
      </c>
    </row>
    <row r="9" spans="1:6" s="1" customFormat="1" ht="46.5" x14ac:dyDescent="0.35">
      <c r="A9" s="10" t="s">
        <v>79</v>
      </c>
      <c r="B9" s="39" t="s">
        <v>91</v>
      </c>
      <c r="C9" s="40" t="s">
        <v>2</v>
      </c>
      <c r="D9" s="41">
        <v>1</v>
      </c>
      <c r="E9" s="63"/>
      <c r="F9" s="62">
        <f t="shared" si="0"/>
        <v>0</v>
      </c>
    </row>
    <row r="10" spans="1:6" s="1" customFormat="1" ht="46.5" x14ac:dyDescent="0.35">
      <c r="A10" s="10" t="s">
        <v>80</v>
      </c>
      <c r="B10" s="39" t="s">
        <v>101</v>
      </c>
      <c r="C10" s="40" t="s">
        <v>2</v>
      </c>
      <c r="D10" s="41">
        <v>2</v>
      </c>
      <c r="E10" s="63"/>
      <c r="F10" s="62">
        <f t="shared" si="0"/>
        <v>0</v>
      </c>
    </row>
    <row r="11" spans="1:6" s="1" customFormat="1" ht="46.5" x14ac:dyDescent="0.35">
      <c r="A11" s="10" t="s">
        <v>94</v>
      </c>
      <c r="B11" s="39" t="s">
        <v>102</v>
      </c>
      <c r="C11" s="40" t="s">
        <v>2</v>
      </c>
      <c r="D11" s="28">
        <v>3</v>
      </c>
      <c r="E11" s="61"/>
      <c r="F11" s="62">
        <f t="shared" si="0"/>
        <v>0</v>
      </c>
    </row>
    <row r="12" spans="1:6" s="1" customFormat="1" ht="46.5" x14ac:dyDescent="0.35">
      <c r="A12" s="10" t="s">
        <v>8</v>
      </c>
      <c r="B12" s="39" t="s">
        <v>103</v>
      </c>
      <c r="C12" s="40" t="s">
        <v>2</v>
      </c>
      <c r="D12" s="28">
        <v>4</v>
      </c>
      <c r="E12" s="61"/>
      <c r="F12" s="62">
        <f t="shared" si="0"/>
        <v>0</v>
      </c>
    </row>
    <row r="13" spans="1:6" s="1" customFormat="1" ht="46.5" x14ac:dyDescent="0.35">
      <c r="A13" s="10" t="s">
        <v>81</v>
      </c>
      <c r="B13" s="39" t="s">
        <v>104</v>
      </c>
      <c r="C13" s="40" t="s">
        <v>2</v>
      </c>
      <c r="D13" s="28">
        <v>2</v>
      </c>
      <c r="E13" s="61"/>
      <c r="F13" s="62">
        <f t="shared" si="0"/>
        <v>0</v>
      </c>
    </row>
    <row r="14" spans="1:6" s="1" customFormat="1" ht="46.5" x14ac:dyDescent="0.35">
      <c r="A14" s="10" t="s">
        <v>9</v>
      </c>
      <c r="B14" s="39" t="s">
        <v>105</v>
      </c>
      <c r="C14" s="40" t="s">
        <v>2</v>
      </c>
      <c r="D14" s="28">
        <v>10</v>
      </c>
      <c r="E14" s="61"/>
      <c r="F14" s="62">
        <f t="shared" si="0"/>
        <v>0</v>
      </c>
    </row>
    <row r="15" spans="1:6" s="1" customFormat="1" ht="46.5" x14ac:dyDescent="0.35">
      <c r="A15" s="10" t="s">
        <v>10</v>
      </c>
      <c r="B15" s="39" t="s">
        <v>106</v>
      </c>
      <c r="C15" s="40" t="s">
        <v>2</v>
      </c>
      <c r="D15" s="28">
        <v>3</v>
      </c>
      <c r="E15" s="61"/>
      <c r="F15" s="62">
        <f t="shared" si="0"/>
        <v>0</v>
      </c>
    </row>
    <row r="16" spans="1:6" s="1" customFormat="1" ht="77.25" customHeight="1" x14ac:dyDescent="0.35">
      <c r="A16" s="10" t="s">
        <v>11</v>
      </c>
      <c r="B16" s="11" t="s">
        <v>107</v>
      </c>
      <c r="C16" s="22" t="s">
        <v>2</v>
      </c>
      <c r="D16" s="28">
        <v>1</v>
      </c>
      <c r="E16" s="61"/>
      <c r="F16" s="62">
        <f t="shared" si="0"/>
        <v>0</v>
      </c>
    </row>
    <row r="17" spans="1:6" s="1" customFormat="1" ht="46.5" x14ac:dyDescent="0.35">
      <c r="A17" s="10" t="s">
        <v>12</v>
      </c>
      <c r="B17" s="11" t="s">
        <v>108</v>
      </c>
      <c r="C17" s="22" t="s">
        <v>2</v>
      </c>
      <c r="D17" s="28">
        <v>7</v>
      </c>
      <c r="E17" s="61"/>
      <c r="F17" s="62">
        <f t="shared" ref="F17:F21" si="1">D17*E17</f>
        <v>0</v>
      </c>
    </row>
    <row r="18" spans="1:6" s="1" customFormat="1" ht="48" customHeight="1" x14ac:dyDescent="0.35">
      <c r="A18" s="10" t="s">
        <v>13</v>
      </c>
      <c r="B18" s="11" t="s">
        <v>109</v>
      </c>
      <c r="C18" s="22" t="s">
        <v>2</v>
      </c>
      <c r="D18" s="28">
        <v>5</v>
      </c>
      <c r="E18" s="61"/>
      <c r="F18" s="62">
        <f t="shared" si="1"/>
        <v>0</v>
      </c>
    </row>
    <row r="19" spans="1:6" s="1" customFormat="1" ht="48" customHeight="1" x14ac:dyDescent="0.35">
      <c r="A19" s="10" t="s">
        <v>14</v>
      </c>
      <c r="B19" s="11" t="s">
        <v>110</v>
      </c>
      <c r="C19" s="22" t="s">
        <v>2</v>
      </c>
      <c r="D19" s="28">
        <v>1</v>
      </c>
      <c r="E19" s="61"/>
      <c r="F19" s="62">
        <f t="shared" si="1"/>
        <v>0</v>
      </c>
    </row>
    <row r="20" spans="1:6" s="1" customFormat="1" ht="48" customHeight="1" x14ac:dyDescent="0.35">
      <c r="A20" s="10" t="s">
        <v>15</v>
      </c>
      <c r="B20" s="11" t="s">
        <v>95</v>
      </c>
      <c r="C20" s="22" t="s">
        <v>2</v>
      </c>
      <c r="D20" s="28">
        <v>2</v>
      </c>
      <c r="E20" s="61"/>
      <c r="F20" s="62">
        <f t="shared" si="1"/>
        <v>0</v>
      </c>
    </row>
    <row r="21" spans="1:6" s="1" customFormat="1" ht="46.5" x14ac:dyDescent="0.35">
      <c r="A21" s="10" t="s">
        <v>16</v>
      </c>
      <c r="B21" s="11" t="s">
        <v>111</v>
      </c>
      <c r="C21" s="22" t="s">
        <v>2</v>
      </c>
      <c r="D21" s="28">
        <v>12</v>
      </c>
      <c r="E21" s="61"/>
      <c r="F21" s="62">
        <f t="shared" si="1"/>
        <v>0</v>
      </c>
    </row>
    <row r="22" spans="1:6" s="1" customFormat="1" ht="31" x14ac:dyDescent="0.35">
      <c r="A22" s="10" t="s">
        <v>17</v>
      </c>
      <c r="B22" s="11" t="s">
        <v>71</v>
      </c>
      <c r="C22" s="22" t="s">
        <v>2</v>
      </c>
      <c r="D22" s="28">
        <v>38</v>
      </c>
      <c r="E22" s="61"/>
      <c r="F22" s="62">
        <f t="shared" ref="F22" si="2">D22*E22</f>
        <v>0</v>
      </c>
    </row>
    <row r="23" spans="1:6" s="1" customFormat="1" ht="31" x14ac:dyDescent="0.35">
      <c r="A23" s="10" t="s">
        <v>18</v>
      </c>
      <c r="B23" s="11" t="s">
        <v>25</v>
      </c>
      <c r="C23" s="22" t="s">
        <v>2</v>
      </c>
      <c r="D23" s="28">
        <v>4</v>
      </c>
      <c r="E23" s="61"/>
      <c r="F23" s="62">
        <f t="shared" ref="F23:F25" si="3">D23*E23</f>
        <v>0</v>
      </c>
    </row>
    <row r="24" spans="1:6" s="1" customFormat="1" ht="31" x14ac:dyDescent="0.35">
      <c r="A24" s="10" t="s">
        <v>19</v>
      </c>
      <c r="B24" s="11" t="s">
        <v>26</v>
      </c>
      <c r="C24" s="22" t="s">
        <v>2</v>
      </c>
      <c r="D24" s="28">
        <v>8</v>
      </c>
      <c r="E24" s="61"/>
      <c r="F24" s="62">
        <f t="shared" si="3"/>
        <v>0</v>
      </c>
    </row>
    <row r="25" spans="1:6" s="1" customFormat="1" ht="31" x14ac:dyDescent="0.35">
      <c r="A25" s="10" t="s">
        <v>20</v>
      </c>
      <c r="B25" s="11" t="s">
        <v>64</v>
      </c>
      <c r="C25" s="22" t="s">
        <v>2</v>
      </c>
      <c r="D25" s="28">
        <v>32</v>
      </c>
      <c r="E25" s="61"/>
      <c r="F25" s="62">
        <f t="shared" si="3"/>
        <v>0</v>
      </c>
    </row>
    <row r="26" spans="1:6" s="1" customFormat="1" ht="31" x14ac:dyDescent="0.35">
      <c r="A26" s="10" t="s">
        <v>21</v>
      </c>
      <c r="B26" s="11" t="s">
        <v>27</v>
      </c>
      <c r="C26" s="22" t="s">
        <v>2</v>
      </c>
      <c r="D26" s="28">
        <v>34</v>
      </c>
      <c r="E26" s="61"/>
      <c r="F26" s="62">
        <f t="shared" ref="F26" si="4">D26*E26</f>
        <v>0</v>
      </c>
    </row>
    <row r="27" spans="1:6" s="1" customFormat="1" ht="31" x14ac:dyDescent="0.35">
      <c r="A27" s="10" t="s">
        <v>82</v>
      </c>
      <c r="B27" s="11" t="s">
        <v>72</v>
      </c>
      <c r="C27" s="22" t="s">
        <v>2</v>
      </c>
      <c r="D27" s="28">
        <v>5</v>
      </c>
      <c r="E27" s="61"/>
      <c r="F27" s="62">
        <f t="shared" ref="F27:F36" si="5">D27*E27</f>
        <v>0</v>
      </c>
    </row>
    <row r="28" spans="1:6" s="1" customFormat="1" ht="31" x14ac:dyDescent="0.35">
      <c r="A28" s="10" t="s">
        <v>83</v>
      </c>
      <c r="B28" s="11" t="s">
        <v>73</v>
      </c>
      <c r="C28" s="22" t="s">
        <v>2</v>
      </c>
      <c r="D28" s="28">
        <v>15</v>
      </c>
      <c r="E28" s="61"/>
      <c r="F28" s="62">
        <f t="shared" si="5"/>
        <v>0</v>
      </c>
    </row>
    <row r="29" spans="1:6" s="1" customFormat="1" ht="31" x14ac:dyDescent="0.35">
      <c r="A29" s="10" t="s">
        <v>32</v>
      </c>
      <c r="B29" s="11" t="s">
        <v>112</v>
      </c>
      <c r="C29" s="22" t="s">
        <v>2</v>
      </c>
      <c r="D29" s="28">
        <v>22</v>
      </c>
      <c r="E29" s="61"/>
      <c r="F29" s="62">
        <f t="shared" si="5"/>
        <v>0</v>
      </c>
    </row>
    <row r="30" spans="1:6" s="1" customFormat="1" ht="31" x14ac:dyDescent="0.35">
      <c r="A30" s="10" t="s">
        <v>34</v>
      </c>
      <c r="B30" s="11" t="s">
        <v>74</v>
      </c>
      <c r="C30" s="22" t="s">
        <v>2</v>
      </c>
      <c r="D30" s="28">
        <v>3</v>
      </c>
      <c r="E30" s="61"/>
      <c r="F30" s="62">
        <f t="shared" si="5"/>
        <v>0</v>
      </c>
    </row>
    <row r="31" spans="1:6" s="1" customFormat="1" ht="31" x14ac:dyDescent="0.35">
      <c r="A31" s="10" t="s">
        <v>36</v>
      </c>
      <c r="B31" s="11" t="s">
        <v>29</v>
      </c>
      <c r="C31" s="22" t="s">
        <v>2</v>
      </c>
      <c r="D31" s="28">
        <v>8</v>
      </c>
      <c r="E31" s="61"/>
      <c r="F31" s="62">
        <f t="shared" si="5"/>
        <v>0</v>
      </c>
    </row>
    <row r="32" spans="1:6" s="1" customFormat="1" ht="46.5" x14ac:dyDescent="0.35">
      <c r="A32" s="10" t="s">
        <v>38</v>
      </c>
      <c r="B32" s="12" t="s">
        <v>30</v>
      </c>
      <c r="C32" s="22" t="s">
        <v>4</v>
      </c>
      <c r="D32" s="28">
        <v>30</v>
      </c>
      <c r="E32" s="61"/>
      <c r="F32" s="62">
        <f t="shared" si="5"/>
        <v>0</v>
      </c>
    </row>
    <row r="33" spans="1:6" s="1" customFormat="1" ht="31" x14ac:dyDescent="0.35">
      <c r="A33" s="10" t="s">
        <v>40</v>
      </c>
      <c r="B33" s="12" t="s">
        <v>31</v>
      </c>
      <c r="C33" s="22" t="s">
        <v>2</v>
      </c>
      <c r="D33" s="28">
        <v>2</v>
      </c>
      <c r="E33" s="61"/>
      <c r="F33" s="62">
        <f t="shared" si="5"/>
        <v>0</v>
      </c>
    </row>
    <row r="34" spans="1:6" s="1" customFormat="1" ht="28.9" customHeight="1" x14ac:dyDescent="0.35">
      <c r="A34" s="10" t="s">
        <v>84</v>
      </c>
      <c r="B34" s="11" t="s">
        <v>24</v>
      </c>
      <c r="C34" s="22" t="s">
        <v>2</v>
      </c>
      <c r="D34" s="28">
        <v>4</v>
      </c>
      <c r="E34" s="61"/>
      <c r="F34" s="62">
        <f t="shared" si="5"/>
        <v>0</v>
      </c>
    </row>
    <row r="35" spans="1:6" s="1" customFormat="1" ht="31" x14ac:dyDescent="0.35">
      <c r="A35" s="10" t="s">
        <v>85</v>
      </c>
      <c r="B35" s="11" t="s">
        <v>33</v>
      </c>
      <c r="C35" s="22" t="s">
        <v>2</v>
      </c>
      <c r="D35" s="28">
        <v>1</v>
      </c>
      <c r="E35" s="61"/>
      <c r="F35" s="62">
        <f t="shared" si="5"/>
        <v>0</v>
      </c>
    </row>
    <row r="36" spans="1:6" s="1" customFormat="1" ht="31" x14ac:dyDescent="0.35">
      <c r="A36" s="10" t="s">
        <v>42</v>
      </c>
      <c r="B36" s="11" t="s">
        <v>35</v>
      </c>
      <c r="C36" s="22" t="s">
        <v>2</v>
      </c>
      <c r="D36" s="28">
        <v>2</v>
      </c>
      <c r="E36" s="61"/>
      <c r="F36" s="62">
        <f t="shared" si="5"/>
        <v>0</v>
      </c>
    </row>
    <row r="37" spans="1:6" s="1" customFormat="1" ht="24" customHeight="1" x14ac:dyDescent="0.35">
      <c r="A37" s="10" t="s">
        <v>43</v>
      </c>
      <c r="B37" s="11" t="s">
        <v>37</v>
      </c>
      <c r="C37" s="22" t="s">
        <v>2</v>
      </c>
      <c r="D37" s="28">
        <v>4</v>
      </c>
      <c r="E37" s="61"/>
      <c r="F37" s="62">
        <f>D37*E37</f>
        <v>0</v>
      </c>
    </row>
    <row r="38" spans="1:6" s="1" customFormat="1" ht="30.75" customHeight="1" x14ac:dyDescent="0.35">
      <c r="A38" s="10" t="s">
        <v>44</v>
      </c>
      <c r="B38" s="11" t="s">
        <v>65</v>
      </c>
      <c r="C38" s="22" t="s">
        <v>2</v>
      </c>
      <c r="D38" s="28">
        <v>1</v>
      </c>
      <c r="E38" s="61"/>
      <c r="F38" s="62">
        <f t="shared" ref="F38" si="6">D38*E38</f>
        <v>0</v>
      </c>
    </row>
    <row r="39" spans="1:6" s="1" customFormat="1" ht="30.75" customHeight="1" x14ac:dyDescent="0.35">
      <c r="A39" s="10" t="s">
        <v>46</v>
      </c>
      <c r="B39" s="39" t="s">
        <v>75</v>
      </c>
      <c r="C39" s="40" t="s">
        <v>2</v>
      </c>
      <c r="D39" s="41">
        <v>4</v>
      </c>
      <c r="E39" s="63"/>
      <c r="F39" s="64">
        <f>D39*E39</f>
        <v>0</v>
      </c>
    </row>
    <row r="40" spans="1:6" s="1" customFormat="1" ht="31" x14ac:dyDescent="0.35">
      <c r="A40" s="10" t="s">
        <v>48</v>
      </c>
      <c r="B40" s="39" t="s">
        <v>76</v>
      </c>
      <c r="C40" s="22" t="s">
        <v>2</v>
      </c>
      <c r="D40" s="28">
        <v>4</v>
      </c>
      <c r="E40" s="61"/>
      <c r="F40" s="62">
        <f t="shared" ref="F40:F63" si="7">D40*E40</f>
        <v>0</v>
      </c>
    </row>
    <row r="41" spans="1:6" s="1" customFormat="1" ht="31" x14ac:dyDescent="0.35">
      <c r="A41" s="10" t="s">
        <v>49</v>
      </c>
      <c r="B41" s="11" t="s">
        <v>113</v>
      </c>
      <c r="C41" s="22" t="s">
        <v>2</v>
      </c>
      <c r="D41" s="28">
        <v>3</v>
      </c>
      <c r="E41" s="61"/>
      <c r="F41" s="62">
        <f t="shared" ref="F41" si="8">D41*E41</f>
        <v>0</v>
      </c>
    </row>
    <row r="42" spans="1:6" s="1" customFormat="1" ht="24" customHeight="1" x14ac:dyDescent="0.35">
      <c r="A42" s="10" t="s">
        <v>51</v>
      </c>
      <c r="B42" s="11" t="s">
        <v>66</v>
      </c>
      <c r="C42" s="22" t="s">
        <v>2</v>
      </c>
      <c r="D42" s="28">
        <v>1</v>
      </c>
      <c r="E42" s="61"/>
      <c r="F42" s="62">
        <f t="shared" si="7"/>
        <v>0</v>
      </c>
    </row>
    <row r="43" spans="1:6" s="1" customFormat="1" ht="28.15" customHeight="1" x14ac:dyDescent="0.35">
      <c r="A43" s="10" t="s">
        <v>53</v>
      </c>
      <c r="B43" s="11" t="s">
        <v>41</v>
      </c>
      <c r="C43" s="22" t="s">
        <v>2</v>
      </c>
      <c r="D43" s="28">
        <v>1</v>
      </c>
      <c r="E43" s="61"/>
      <c r="F43" s="62">
        <f t="shared" si="7"/>
        <v>0</v>
      </c>
    </row>
    <row r="44" spans="1:6" s="1" customFormat="1" ht="28.15" customHeight="1" x14ac:dyDescent="0.35">
      <c r="A44" s="10" t="s">
        <v>87</v>
      </c>
      <c r="B44" s="11" t="s">
        <v>114</v>
      </c>
      <c r="C44" s="22" t="s">
        <v>2</v>
      </c>
      <c r="D44" s="28">
        <v>3</v>
      </c>
      <c r="E44" s="61"/>
      <c r="F44" s="62">
        <f t="shared" si="7"/>
        <v>0</v>
      </c>
    </row>
    <row r="45" spans="1:6" s="1" customFormat="1" ht="28.15" customHeight="1" x14ac:dyDescent="0.35">
      <c r="A45" s="10" t="s">
        <v>54</v>
      </c>
      <c r="B45" s="11" t="s">
        <v>115</v>
      </c>
      <c r="C45" s="22" t="s">
        <v>2</v>
      </c>
      <c r="D45" s="28">
        <v>3</v>
      </c>
      <c r="E45" s="61"/>
      <c r="F45" s="62">
        <f t="shared" ref="F45" si="9">D45*E45</f>
        <v>0</v>
      </c>
    </row>
    <row r="46" spans="1:6" s="1" customFormat="1" ht="28.15" customHeight="1" x14ac:dyDescent="0.35">
      <c r="A46" s="10" t="s">
        <v>88</v>
      </c>
      <c r="B46" s="11" t="s">
        <v>67</v>
      </c>
      <c r="C46" s="22" t="s">
        <v>2</v>
      </c>
      <c r="D46" s="28">
        <v>3</v>
      </c>
      <c r="E46" s="61"/>
      <c r="F46" s="62">
        <f t="shared" si="7"/>
        <v>0</v>
      </c>
    </row>
    <row r="47" spans="1:6" s="1" customFormat="1" ht="28.15" customHeight="1" x14ac:dyDescent="0.35">
      <c r="A47" s="10" t="s">
        <v>55</v>
      </c>
      <c r="B47" s="11" t="s">
        <v>69</v>
      </c>
      <c r="C47" s="22" t="s">
        <v>2</v>
      </c>
      <c r="D47" s="28">
        <v>1</v>
      </c>
      <c r="E47" s="61"/>
      <c r="F47" s="62">
        <f t="shared" si="7"/>
        <v>0</v>
      </c>
    </row>
    <row r="48" spans="1:6" s="1" customFormat="1" ht="28.15" customHeight="1" x14ac:dyDescent="0.35">
      <c r="A48" s="10" t="s">
        <v>56</v>
      </c>
      <c r="B48" s="39" t="s">
        <v>86</v>
      </c>
      <c r="C48" s="40" t="s">
        <v>2</v>
      </c>
      <c r="D48" s="41">
        <v>1</v>
      </c>
      <c r="E48" s="63"/>
      <c r="F48" s="64">
        <f t="shared" si="7"/>
        <v>0</v>
      </c>
    </row>
    <row r="49" spans="1:403" s="1" customFormat="1" ht="24" customHeight="1" x14ac:dyDescent="0.35">
      <c r="A49" s="10" t="s">
        <v>57</v>
      </c>
      <c r="B49" s="11" t="s">
        <v>68</v>
      </c>
      <c r="C49" s="22" t="s">
        <v>2</v>
      </c>
      <c r="D49" s="28">
        <v>2</v>
      </c>
      <c r="E49" s="61"/>
      <c r="F49" s="62">
        <f t="shared" si="7"/>
        <v>0</v>
      </c>
    </row>
    <row r="50" spans="1:403" s="1" customFormat="1" ht="24" customHeight="1" x14ac:dyDescent="0.35">
      <c r="A50" s="10" t="s">
        <v>58</v>
      </c>
      <c r="B50" s="11" t="s">
        <v>120</v>
      </c>
      <c r="C50" s="28" t="s">
        <v>22</v>
      </c>
      <c r="D50" s="28">
        <v>2</v>
      </c>
      <c r="E50" s="61"/>
      <c r="F50" s="62">
        <f t="shared" si="7"/>
        <v>0</v>
      </c>
    </row>
    <row r="51" spans="1:403" s="1" customFormat="1" ht="24" customHeight="1" x14ac:dyDescent="0.35">
      <c r="A51" s="10" t="s">
        <v>59</v>
      </c>
      <c r="B51" s="11" t="s">
        <v>45</v>
      </c>
      <c r="C51" s="22" t="s">
        <v>2</v>
      </c>
      <c r="D51" s="28">
        <v>25</v>
      </c>
      <c r="E51" s="61"/>
      <c r="F51" s="62">
        <f t="shared" si="7"/>
        <v>0</v>
      </c>
    </row>
    <row r="52" spans="1:403" s="1" customFormat="1" ht="28.15" customHeight="1" x14ac:dyDescent="0.35">
      <c r="A52" s="10" t="s">
        <v>60</v>
      </c>
      <c r="B52" s="11" t="s">
        <v>47</v>
      </c>
      <c r="C52" s="22" t="s">
        <v>2</v>
      </c>
      <c r="D52" s="28">
        <v>5</v>
      </c>
      <c r="E52" s="61"/>
      <c r="F52" s="62">
        <f t="shared" si="7"/>
        <v>0</v>
      </c>
    </row>
    <row r="53" spans="1:403" s="1" customFormat="1" ht="31" x14ac:dyDescent="0.35">
      <c r="A53" s="10" t="s">
        <v>61</v>
      </c>
      <c r="B53" s="11" t="s">
        <v>116</v>
      </c>
      <c r="C53" s="22" t="s">
        <v>2</v>
      </c>
      <c r="D53" s="28">
        <v>1</v>
      </c>
      <c r="E53" s="61"/>
      <c r="F53" s="62">
        <f t="shared" si="7"/>
        <v>0</v>
      </c>
    </row>
    <row r="54" spans="1:403" s="1" customFormat="1" ht="31" x14ac:dyDescent="0.35">
      <c r="A54" s="10" t="s">
        <v>153</v>
      </c>
      <c r="B54" s="11" t="s">
        <v>50</v>
      </c>
      <c r="C54" s="22" t="s">
        <v>2</v>
      </c>
      <c r="D54" s="28">
        <v>1</v>
      </c>
      <c r="E54" s="61"/>
      <c r="F54" s="62">
        <f t="shared" si="7"/>
        <v>0</v>
      </c>
    </row>
    <row r="55" spans="1:403" s="1" customFormat="1" ht="31" x14ac:dyDescent="0.35">
      <c r="A55" s="10" t="s">
        <v>154</v>
      </c>
      <c r="B55" s="11" t="s">
        <v>52</v>
      </c>
      <c r="C55" s="22" t="s">
        <v>2</v>
      </c>
      <c r="D55" s="28">
        <v>1</v>
      </c>
      <c r="E55" s="61"/>
      <c r="F55" s="62">
        <f t="shared" si="7"/>
        <v>0</v>
      </c>
    </row>
    <row r="56" spans="1:403" s="1" customFormat="1" ht="31" x14ac:dyDescent="0.35">
      <c r="A56" s="10" t="s">
        <v>155</v>
      </c>
      <c r="B56" s="39" t="s">
        <v>117</v>
      </c>
      <c r="C56" s="40" t="s">
        <v>2</v>
      </c>
      <c r="D56" s="41">
        <v>1</v>
      </c>
      <c r="E56" s="63"/>
      <c r="F56" s="62">
        <f t="shared" si="7"/>
        <v>0</v>
      </c>
    </row>
    <row r="57" spans="1:403" s="1" customFormat="1" ht="31" x14ac:dyDescent="0.35">
      <c r="A57" s="10" t="s">
        <v>156</v>
      </c>
      <c r="B57" s="39" t="s">
        <v>118</v>
      </c>
      <c r="C57" s="40" t="s">
        <v>2</v>
      </c>
      <c r="D57" s="41">
        <v>2</v>
      </c>
      <c r="E57" s="63"/>
      <c r="F57" s="64">
        <f t="shared" si="7"/>
        <v>0</v>
      </c>
    </row>
    <row r="58" spans="1:403" s="1" customFormat="1" ht="31" x14ac:dyDescent="0.35">
      <c r="A58" s="10" t="s">
        <v>157</v>
      </c>
      <c r="B58" s="39" t="s">
        <v>119</v>
      </c>
      <c r="C58" s="40" t="s">
        <v>2</v>
      </c>
      <c r="D58" s="41">
        <v>1</v>
      </c>
      <c r="E58" s="63"/>
      <c r="F58" s="64">
        <f t="shared" si="7"/>
        <v>0</v>
      </c>
    </row>
    <row r="59" spans="1:403" s="1" customFormat="1" ht="31" x14ac:dyDescent="0.35">
      <c r="A59" s="10" t="s">
        <v>158</v>
      </c>
      <c r="B59" s="39" t="s">
        <v>77</v>
      </c>
      <c r="C59" s="40" t="s">
        <v>2</v>
      </c>
      <c r="D59" s="41">
        <v>3</v>
      </c>
      <c r="E59" s="63"/>
      <c r="F59" s="64">
        <f t="shared" si="7"/>
        <v>0</v>
      </c>
      <c r="G59" s="34"/>
      <c r="H59" s="35"/>
      <c r="I59" s="35"/>
      <c r="J59" s="36"/>
      <c r="K59" s="37"/>
      <c r="L59" s="38"/>
      <c r="M59" s="35"/>
      <c r="N59" s="35"/>
      <c r="O59" s="35"/>
      <c r="P59" s="36"/>
      <c r="Q59" s="37"/>
      <c r="R59" s="38"/>
      <c r="S59" s="35"/>
      <c r="T59" s="35"/>
      <c r="U59" s="35"/>
      <c r="V59" s="36"/>
      <c r="W59" s="37"/>
      <c r="X59" s="38"/>
      <c r="Y59" s="35"/>
      <c r="Z59" s="35"/>
      <c r="AA59" s="35"/>
      <c r="AB59" s="36"/>
      <c r="AC59" s="37"/>
      <c r="AD59" s="38"/>
      <c r="AE59" s="35"/>
      <c r="AF59" s="35"/>
      <c r="AG59" s="35"/>
      <c r="AH59" s="36"/>
      <c r="AI59" s="37"/>
      <c r="AJ59" s="38"/>
      <c r="AK59" s="35"/>
      <c r="AL59" s="35"/>
      <c r="AM59" s="35"/>
      <c r="AN59" s="36"/>
      <c r="AO59" s="37"/>
      <c r="AP59" s="38"/>
      <c r="AQ59" s="35"/>
      <c r="AR59" s="35"/>
      <c r="AS59" s="35"/>
      <c r="AT59" s="36"/>
      <c r="AU59" s="37"/>
      <c r="AV59" s="38"/>
      <c r="AW59" s="35"/>
      <c r="AX59" s="35"/>
      <c r="AY59" s="35"/>
      <c r="AZ59" s="36"/>
      <c r="BA59" s="37"/>
      <c r="BB59" s="38"/>
      <c r="BC59" s="35"/>
      <c r="BD59" s="35"/>
      <c r="BE59" s="35"/>
      <c r="BF59" s="36"/>
      <c r="BG59" s="37"/>
      <c r="BH59" s="38"/>
      <c r="BI59" s="35"/>
      <c r="BJ59" s="35"/>
      <c r="BK59" s="35"/>
      <c r="BL59" s="36"/>
      <c r="BM59" s="37"/>
      <c r="BN59" s="38"/>
      <c r="BO59" s="35"/>
      <c r="BP59" s="35"/>
      <c r="BQ59" s="35"/>
      <c r="BR59" s="36"/>
      <c r="BS59" s="37"/>
      <c r="BT59" s="38"/>
      <c r="BU59" s="35"/>
      <c r="BV59" s="35"/>
      <c r="BW59" s="35"/>
      <c r="BX59" s="36"/>
      <c r="BY59" s="37"/>
      <c r="BZ59" s="38"/>
      <c r="CA59" s="35"/>
      <c r="CB59" s="35"/>
      <c r="CC59" s="35"/>
      <c r="CD59" s="36"/>
      <c r="CE59" s="37"/>
      <c r="CF59" s="38"/>
      <c r="CG59" s="35"/>
      <c r="CH59" s="35"/>
      <c r="CI59" s="35"/>
      <c r="CJ59" s="36"/>
      <c r="CK59" s="37"/>
      <c r="CL59" s="38"/>
      <c r="CM59" s="35"/>
      <c r="CN59" s="35"/>
      <c r="CO59" s="35"/>
      <c r="CP59" s="36"/>
      <c r="CQ59" s="37"/>
      <c r="CR59" s="38"/>
      <c r="CS59" s="35"/>
      <c r="CT59" s="35"/>
      <c r="CU59" s="35"/>
      <c r="CV59" s="36"/>
      <c r="CW59" s="37"/>
      <c r="CX59" s="38"/>
      <c r="CY59" s="35"/>
      <c r="CZ59" s="35"/>
      <c r="DA59" s="35"/>
      <c r="DB59" s="36"/>
      <c r="DC59" s="37"/>
      <c r="DD59" s="38"/>
      <c r="DE59" s="35"/>
      <c r="DF59" s="35"/>
      <c r="DG59" s="35"/>
      <c r="DH59" s="36"/>
      <c r="DI59" s="37"/>
      <c r="DJ59" s="38"/>
      <c r="DK59" s="35"/>
      <c r="DL59" s="35"/>
      <c r="DM59" s="35"/>
      <c r="DN59" s="36"/>
      <c r="DO59" s="37"/>
      <c r="DP59" s="38"/>
      <c r="DQ59" s="35"/>
      <c r="DR59" s="35"/>
      <c r="DS59" s="35"/>
      <c r="DT59" s="36"/>
      <c r="DU59" s="37"/>
      <c r="DV59" s="38"/>
      <c r="DW59" s="35"/>
      <c r="DX59" s="35"/>
      <c r="DY59" s="35"/>
      <c r="DZ59" s="36"/>
      <c r="EA59" s="37"/>
      <c r="EB59" s="38"/>
      <c r="EC59" s="35"/>
      <c r="ED59" s="35"/>
      <c r="EE59" s="35"/>
      <c r="EF59" s="36"/>
      <c r="EG59" s="37"/>
      <c r="EH59" s="38"/>
      <c r="EI59" s="35"/>
      <c r="EJ59" s="35"/>
      <c r="EK59" s="35"/>
      <c r="EL59" s="36"/>
      <c r="EM59" s="37"/>
      <c r="EN59" s="38"/>
      <c r="EO59" s="35"/>
      <c r="EP59" s="35"/>
      <c r="EQ59" s="35"/>
      <c r="ER59" s="36"/>
      <c r="ES59" s="37"/>
      <c r="ET59" s="38"/>
      <c r="EU59" s="35"/>
      <c r="EV59" s="35"/>
      <c r="EW59" s="35"/>
      <c r="EX59" s="36"/>
      <c r="EY59" s="37"/>
      <c r="EZ59" s="38"/>
      <c r="FA59" s="35"/>
      <c r="FB59" s="35"/>
      <c r="FC59" s="35"/>
      <c r="FD59" s="36"/>
      <c r="FE59" s="37"/>
      <c r="FF59" s="38"/>
      <c r="FG59" s="35"/>
      <c r="FH59" s="35"/>
      <c r="FI59" s="35"/>
      <c r="FJ59" s="36"/>
      <c r="FK59" s="37"/>
      <c r="FL59" s="38"/>
      <c r="FM59" s="35"/>
      <c r="FN59" s="35"/>
      <c r="FO59" s="35"/>
      <c r="FP59" s="36"/>
      <c r="FQ59" s="37"/>
      <c r="FR59" s="38"/>
      <c r="FS59" s="35"/>
      <c r="FT59" s="35"/>
      <c r="FU59" s="35"/>
      <c r="FV59" s="36"/>
      <c r="FW59" s="37"/>
      <c r="FX59" s="38"/>
      <c r="FY59" s="35"/>
      <c r="FZ59" s="35"/>
      <c r="GA59" s="35"/>
      <c r="GB59" s="36"/>
      <c r="GC59" s="37"/>
      <c r="GD59" s="38"/>
      <c r="GE59" s="35"/>
      <c r="GF59" s="35"/>
      <c r="GG59" s="35"/>
      <c r="GH59" s="36"/>
      <c r="GI59" s="37"/>
      <c r="GJ59" s="38"/>
      <c r="GK59" s="35"/>
      <c r="GL59" s="35"/>
      <c r="GM59" s="35"/>
      <c r="GN59" s="36"/>
      <c r="GO59" s="37"/>
      <c r="GP59" s="38"/>
      <c r="GQ59" s="35"/>
      <c r="GR59" s="35"/>
      <c r="GS59" s="35"/>
      <c r="GT59" s="36"/>
      <c r="GU59" s="37"/>
      <c r="GV59" s="38"/>
      <c r="GW59" s="35"/>
      <c r="GX59" s="35"/>
      <c r="GY59" s="35"/>
      <c r="GZ59" s="36"/>
      <c r="HA59" s="37"/>
      <c r="HB59" s="38"/>
      <c r="HC59" s="35"/>
      <c r="HD59" s="35"/>
      <c r="HE59" s="35"/>
      <c r="HF59" s="36"/>
      <c r="HG59" s="37"/>
      <c r="HH59" s="38"/>
      <c r="HI59" s="35"/>
      <c r="HJ59" s="35"/>
      <c r="HK59" s="35"/>
      <c r="HL59" s="36"/>
      <c r="HM59" s="37"/>
      <c r="HN59" s="38"/>
      <c r="HO59" s="35"/>
      <c r="HP59" s="35"/>
      <c r="HQ59" s="35"/>
      <c r="HR59" s="36"/>
      <c r="HS59" s="37"/>
      <c r="HT59" s="38"/>
      <c r="HU59" s="35"/>
      <c r="HV59" s="35"/>
      <c r="HW59" s="35"/>
      <c r="HX59" s="36"/>
      <c r="HY59" s="37"/>
      <c r="HZ59" s="38"/>
      <c r="IA59" s="35"/>
      <c r="IB59" s="35"/>
      <c r="IC59" s="35"/>
      <c r="ID59" s="36"/>
      <c r="IE59" s="37"/>
      <c r="IF59" s="38"/>
      <c r="IG59" s="35"/>
      <c r="IH59" s="35"/>
      <c r="II59" s="35"/>
      <c r="IJ59" s="36"/>
      <c r="IK59" s="37"/>
      <c r="IL59" s="38"/>
      <c r="IM59" s="35"/>
      <c r="IN59" s="35"/>
      <c r="IO59" s="35"/>
      <c r="IP59" s="36"/>
      <c r="IQ59" s="37"/>
      <c r="IR59" s="38"/>
      <c r="IS59" s="35"/>
      <c r="IT59" s="35"/>
      <c r="IU59" s="35"/>
      <c r="IV59" s="36"/>
      <c r="IW59" s="37"/>
      <c r="IX59" s="38"/>
      <c r="IY59" s="35"/>
      <c r="IZ59" s="35"/>
      <c r="JA59" s="35"/>
      <c r="JB59" s="36"/>
      <c r="JC59" s="37"/>
      <c r="JD59" s="38"/>
      <c r="JE59" s="35"/>
      <c r="JF59" s="35"/>
      <c r="JG59" s="35"/>
      <c r="JH59" s="36"/>
      <c r="JI59" s="37"/>
      <c r="JJ59" s="38"/>
      <c r="JK59" s="35"/>
      <c r="JL59" s="35"/>
      <c r="JM59" s="35"/>
      <c r="JN59" s="36"/>
      <c r="JO59" s="37"/>
      <c r="JP59" s="38"/>
      <c r="JQ59" s="35"/>
      <c r="JR59" s="35"/>
      <c r="JS59" s="35"/>
      <c r="JT59" s="36"/>
      <c r="JU59" s="37"/>
      <c r="JV59" s="38"/>
      <c r="JW59" s="35"/>
      <c r="JX59" s="35"/>
      <c r="JY59" s="35"/>
      <c r="JZ59" s="36"/>
      <c r="KA59" s="37"/>
      <c r="KB59" s="38"/>
      <c r="KC59" s="35"/>
      <c r="KD59" s="35"/>
      <c r="KE59" s="35"/>
      <c r="KF59" s="36"/>
      <c r="KG59" s="37"/>
      <c r="KH59" s="38"/>
      <c r="KI59" s="35"/>
      <c r="KJ59" s="35"/>
      <c r="KK59" s="35"/>
      <c r="KL59" s="36"/>
      <c r="KM59" s="37"/>
      <c r="KN59" s="38"/>
      <c r="KO59" s="35"/>
      <c r="KP59" s="35"/>
      <c r="KQ59" s="35"/>
      <c r="KR59" s="36"/>
      <c r="KS59" s="37"/>
      <c r="KT59" s="38"/>
      <c r="KU59" s="35"/>
      <c r="KV59" s="35"/>
      <c r="KW59" s="35"/>
      <c r="KX59" s="36"/>
      <c r="KY59" s="37"/>
      <c r="KZ59" s="38"/>
      <c r="LA59" s="35"/>
      <c r="LB59" s="35"/>
      <c r="LC59" s="35"/>
      <c r="LD59" s="36"/>
      <c r="LE59" s="37"/>
      <c r="LF59" s="38"/>
      <c r="LG59" s="35"/>
      <c r="LH59" s="35"/>
      <c r="LI59" s="35"/>
      <c r="LJ59" s="36"/>
      <c r="LK59" s="37"/>
      <c r="LL59" s="38"/>
      <c r="LM59" s="35"/>
      <c r="LN59" s="35"/>
      <c r="LO59" s="35"/>
      <c r="LP59" s="36"/>
      <c r="LQ59" s="37"/>
      <c r="LR59" s="38"/>
      <c r="LS59" s="35"/>
      <c r="LT59" s="35"/>
      <c r="LU59" s="35"/>
      <c r="LV59" s="36"/>
      <c r="LW59" s="37"/>
      <c r="LX59" s="38"/>
      <c r="LY59" s="35"/>
      <c r="LZ59" s="35"/>
      <c r="MA59" s="35"/>
      <c r="MB59" s="36"/>
      <c r="MC59" s="37"/>
      <c r="MD59" s="38"/>
      <c r="ME59" s="35"/>
      <c r="MF59" s="35"/>
      <c r="MG59" s="35"/>
      <c r="MH59" s="36"/>
      <c r="MI59" s="37"/>
      <c r="MJ59" s="38"/>
      <c r="MK59" s="35"/>
      <c r="ML59" s="35"/>
      <c r="MM59" s="35"/>
      <c r="MN59" s="36"/>
      <c r="MO59" s="37"/>
      <c r="MP59" s="38"/>
      <c r="MQ59" s="35"/>
      <c r="MR59" s="35"/>
      <c r="MS59" s="35"/>
      <c r="MT59" s="36"/>
      <c r="MU59" s="37"/>
      <c r="MV59" s="38"/>
      <c r="MW59" s="35"/>
      <c r="MX59" s="35"/>
      <c r="MY59" s="35"/>
      <c r="MZ59" s="36"/>
      <c r="NA59" s="37"/>
      <c r="NB59" s="38"/>
      <c r="NC59" s="35"/>
      <c r="ND59" s="35"/>
      <c r="NE59" s="35"/>
      <c r="NF59" s="36"/>
      <c r="NG59" s="37"/>
      <c r="NH59" s="38"/>
      <c r="NI59" s="35"/>
      <c r="NJ59" s="35"/>
      <c r="NK59" s="35"/>
      <c r="NL59" s="36"/>
      <c r="NM59" s="37"/>
      <c r="NN59" s="38"/>
      <c r="NO59" s="35"/>
      <c r="NP59" s="35"/>
      <c r="NQ59" s="35"/>
      <c r="NR59" s="36"/>
      <c r="NS59" s="37"/>
      <c r="NT59" s="38"/>
      <c r="NU59" s="35"/>
      <c r="NV59" s="35"/>
      <c r="NW59" s="35"/>
      <c r="NX59" s="36"/>
      <c r="NY59" s="37"/>
      <c r="NZ59" s="38"/>
      <c r="OA59" s="35"/>
      <c r="OB59" s="35"/>
      <c r="OC59" s="35"/>
      <c r="OD59" s="36"/>
      <c r="OE59" s="37"/>
      <c r="OF59" s="38"/>
      <c r="OG59" s="35"/>
      <c r="OH59" s="35"/>
      <c r="OI59" s="35"/>
      <c r="OJ59" s="36"/>
      <c r="OK59" s="37"/>
      <c r="OL59" s="38"/>
      <c r="OM59" s="35"/>
    </row>
    <row r="60" spans="1:403" s="1" customFormat="1" ht="31" x14ac:dyDescent="0.35">
      <c r="A60" s="10" t="s">
        <v>159</v>
      </c>
      <c r="B60" s="39" t="s">
        <v>90</v>
      </c>
      <c r="C60" s="40" t="s">
        <v>2</v>
      </c>
      <c r="D60" s="41">
        <v>4</v>
      </c>
      <c r="E60" s="63"/>
      <c r="F60" s="64">
        <f t="shared" si="7"/>
        <v>0</v>
      </c>
      <c r="G60" s="34"/>
      <c r="H60" s="35"/>
      <c r="I60" s="35"/>
      <c r="J60" s="36"/>
      <c r="K60" s="37"/>
      <c r="L60" s="38"/>
      <c r="M60" s="35"/>
      <c r="N60" s="35"/>
      <c r="O60" s="35"/>
      <c r="P60" s="36"/>
      <c r="Q60" s="37"/>
      <c r="R60" s="38"/>
      <c r="S60" s="35"/>
      <c r="T60" s="35"/>
      <c r="U60" s="35"/>
      <c r="V60" s="36"/>
      <c r="W60" s="37"/>
      <c r="X60" s="38"/>
      <c r="Y60" s="35"/>
      <c r="Z60" s="35"/>
      <c r="AA60" s="35"/>
      <c r="AB60" s="36"/>
      <c r="AC60" s="37"/>
      <c r="AD60" s="38"/>
      <c r="AE60" s="35"/>
      <c r="AF60" s="35"/>
      <c r="AG60" s="35"/>
      <c r="AH60" s="36"/>
      <c r="AI60" s="37"/>
      <c r="AJ60" s="38"/>
      <c r="AK60" s="35"/>
      <c r="AL60" s="35"/>
      <c r="AM60" s="35"/>
      <c r="AN60" s="36"/>
      <c r="AO60" s="37"/>
      <c r="AP60" s="38"/>
      <c r="AQ60" s="35"/>
      <c r="AR60" s="35"/>
      <c r="AS60" s="35"/>
      <c r="AT60" s="36"/>
      <c r="AU60" s="37"/>
      <c r="AV60" s="38"/>
      <c r="AW60" s="35"/>
      <c r="AX60" s="35"/>
      <c r="AY60" s="35"/>
      <c r="AZ60" s="36"/>
      <c r="BA60" s="37"/>
      <c r="BB60" s="38"/>
      <c r="BC60" s="35"/>
      <c r="BD60" s="35"/>
      <c r="BE60" s="35"/>
      <c r="BF60" s="36"/>
      <c r="BG60" s="37"/>
      <c r="BH60" s="38"/>
      <c r="BI60" s="35"/>
      <c r="BJ60" s="35"/>
      <c r="BK60" s="35"/>
      <c r="BL60" s="36"/>
      <c r="BM60" s="37"/>
      <c r="BN60" s="38"/>
      <c r="BO60" s="35"/>
      <c r="BP60" s="35"/>
      <c r="BQ60" s="35"/>
      <c r="BR60" s="36"/>
      <c r="BS60" s="37"/>
      <c r="BT60" s="38"/>
      <c r="BU60" s="35"/>
      <c r="BV60" s="35"/>
      <c r="BW60" s="35"/>
      <c r="BX60" s="36"/>
      <c r="BY60" s="37"/>
      <c r="BZ60" s="38"/>
      <c r="CA60" s="35"/>
      <c r="CB60" s="35"/>
      <c r="CC60" s="35"/>
      <c r="CD60" s="36"/>
      <c r="CE60" s="37"/>
      <c r="CF60" s="38"/>
      <c r="CG60" s="35"/>
      <c r="CH60" s="35"/>
      <c r="CI60" s="35"/>
      <c r="CJ60" s="36"/>
      <c r="CK60" s="37"/>
      <c r="CL60" s="38"/>
      <c r="CM60" s="35"/>
      <c r="CN60" s="35"/>
      <c r="CO60" s="35"/>
      <c r="CP60" s="36"/>
      <c r="CQ60" s="37"/>
      <c r="CR60" s="38"/>
      <c r="CS60" s="35"/>
      <c r="CT60" s="35"/>
      <c r="CU60" s="35"/>
      <c r="CV60" s="36"/>
      <c r="CW60" s="37"/>
      <c r="CX60" s="38"/>
      <c r="CY60" s="35"/>
      <c r="CZ60" s="35"/>
      <c r="DA60" s="35"/>
      <c r="DB60" s="36"/>
      <c r="DC60" s="37"/>
      <c r="DD60" s="38"/>
      <c r="DE60" s="35"/>
      <c r="DF60" s="35"/>
      <c r="DG60" s="35"/>
      <c r="DH60" s="36"/>
      <c r="DI60" s="37"/>
      <c r="DJ60" s="38"/>
      <c r="DK60" s="35"/>
      <c r="DL60" s="35"/>
      <c r="DM60" s="35"/>
      <c r="DN60" s="36"/>
      <c r="DO60" s="37"/>
      <c r="DP60" s="38"/>
      <c r="DQ60" s="35"/>
      <c r="DR60" s="35"/>
      <c r="DS60" s="35"/>
      <c r="DT60" s="36"/>
      <c r="DU60" s="37"/>
      <c r="DV60" s="38"/>
      <c r="DW60" s="35"/>
      <c r="DX60" s="35"/>
      <c r="DY60" s="35"/>
      <c r="DZ60" s="36"/>
      <c r="EA60" s="37"/>
      <c r="EB60" s="38"/>
      <c r="EC60" s="35"/>
      <c r="ED60" s="35"/>
      <c r="EE60" s="35"/>
      <c r="EF60" s="36"/>
      <c r="EG60" s="37"/>
      <c r="EH60" s="38"/>
      <c r="EI60" s="35"/>
      <c r="EJ60" s="35"/>
      <c r="EK60" s="35"/>
      <c r="EL60" s="36"/>
      <c r="EM60" s="37"/>
      <c r="EN60" s="38"/>
      <c r="EO60" s="35"/>
      <c r="EP60" s="35"/>
      <c r="EQ60" s="35"/>
      <c r="ER60" s="36"/>
      <c r="ES60" s="37"/>
      <c r="ET60" s="38"/>
      <c r="EU60" s="35"/>
      <c r="EV60" s="35"/>
      <c r="EW60" s="35"/>
      <c r="EX60" s="36"/>
      <c r="EY60" s="37"/>
      <c r="EZ60" s="38"/>
      <c r="FA60" s="35"/>
      <c r="FB60" s="35"/>
      <c r="FC60" s="35"/>
      <c r="FD60" s="36"/>
      <c r="FE60" s="37"/>
      <c r="FF60" s="38"/>
      <c r="FG60" s="35"/>
      <c r="FH60" s="35"/>
      <c r="FI60" s="35"/>
      <c r="FJ60" s="36"/>
      <c r="FK60" s="37"/>
      <c r="FL60" s="38"/>
      <c r="FM60" s="35"/>
      <c r="FN60" s="35"/>
      <c r="FO60" s="35"/>
      <c r="FP60" s="36"/>
      <c r="FQ60" s="37"/>
      <c r="FR60" s="38"/>
      <c r="FS60" s="35"/>
      <c r="FT60" s="35"/>
      <c r="FU60" s="35"/>
      <c r="FV60" s="36"/>
      <c r="FW60" s="37"/>
      <c r="FX60" s="38"/>
      <c r="FY60" s="35"/>
      <c r="FZ60" s="35"/>
      <c r="GA60" s="35"/>
      <c r="GB60" s="36"/>
      <c r="GC60" s="37"/>
      <c r="GD60" s="38"/>
      <c r="GE60" s="35"/>
      <c r="GF60" s="35"/>
      <c r="GG60" s="35"/>
      <c r="GH60" s="36"/>
      <c r="GI60" s="37"/>
      <c r="GJ60" s="38"/>
      <c r="GK60" s="35"/>
      <c r="GL60" s="35"/>
      <c r="GM60" s="35"/>
      <c r="GN60" s="36"/>
      <c r="GO60" s="37"/>
      <c r="GP60" s="38"/>
      <c r="GQ60" s="35"/>
      <c r="GR60" s="35"/>
      <c r="GS60" s="35"/>
      <c r="GT60" s="36"/>
      <c r="GU60" s="37"/>
      <c r="GV60" s="38"/>
      <c r="GW60" s="35"/>
      <c r="GX60" s="35"/>
      <c r="GY60" s="35"/>
      <c r="GZ60" s="36"/>
      <c r="HA60" s="37"/>
      <c r="HB60" s="38"/>
      <c r="HC60" s="35"/>
      <c r="HD60" s="35"/>
      <c r="HE60" s="35"/>
      <c r="HF60" s="36"/>
      <c r="HG60" s="37"/>
      <c r="HH60" s="38"/>
      <c r="HI60" s="35"/>
      <c r="HJ60" s="35"/>
      <c r="HK60" s="35"/>
      <c r="HL60" s="36"/>
      <c r="HM60" s="37"/>
      <c r="HN60" s="38"/>
      <c r="HO60" s="35"/>
      <c r="HP60" s="35"/>
      <c r="HQ60" s="35"/>
      <c r="HR60" s="36"/>
      <c r="HS60" s="37"/>
      <c r="HT60" s="38"/>
      <c r="HU60" s="35"/>
      <c r="HV60" s="35"/>
      <c r="HW60" s="35"/>
      <c r="HX60" s="36"/>
      <c r="HY60" s="37"/>
      <c r="HZ60" s="38"/>
      <c r="IA60" s="35"/>
      <c r="IB60" s="35"/>
      <c r="IC60" s="35"/>
      <c r="ID60" s="36"/>
      <c r="IE60" s="37"/>
      <c r="IF60" s="38"/>
      <c r="IG60" s="35"/>
      <c r="IH60" s="35"/>
      <c r="II60" s="35"/>
      <c r="IJ60" s="36"/>
      <c r="IK60" s="37"/>
      <c r="IL60" s="38"/>
      <c r="IM60" s="35"/>
      <c r="IN60" s="35"/>
      <c r="IO60" s="35"/>
      <c r="IP60" s="36"/>
      <c r="IQ60" s="37"/>
      <c r="IR60" s="38"/>
      <c r="IS60" s="35"/>
      <c r="IT60" s="35"/>
      <c r="IU60" s="35"/>
      <c r="IV60" s="36"/>
      <c r="IW60" s="37"/>
      <c r="IX60" s="38"/>
      <c r="IY60" s="35"/>
      <c r="IZ60" s="35"/>
      <c r="JA60" s="35"/>
      <c r="JB60" s="36"/>
      <c r="JC60" s="37"/>
      <c r="JD60" s="38"/>
      <c r="JE60" s="35"/>
      <c r="JF60" s="35"/>
      <c r="JG60" s="35"/>
      <c r="JH60" s="36"/>
      <c r="JI60" s="37"/>
      <c r="JJ60" s="38"/>
      <c r="JK60" s="35"/>
      <c r="JL60" s="35"/>
      <c r="JM60" s="35"/>
      <c r="JN60" s="36"/>
      <c r="JO60" s="37"/>
      <c r="JP60" s="38"/>
      <c r="JQ60" s="35"/>
      <c r="JR60" s="35"/>
      <c r="JS60" s="35"/>
      <c r="JT60" s="36"/>
      <c r="JU60" s="37"/>
      <c r="JV60" s="38"/>
      <c r="JW60" s="35"/>
      <c r="JX60" s="35"/>
      <c r="JY60" s="35"/>
      <c r="JZ60" s="36"/>
      <c r="KA60" s="37"/>
      <c r="KB60" s="38"/>
      <c r="KC60" s="35"/>
      <c r="KD60" s="35"/>
      <c r="KE60" s="35"/>
      <c r="KF60" s="36"/>
      <c r="KG60" s="37"/>
      <c r="KH60" s="38"/>
      <c r="KI60" s="35"/>
      <c r="KJ60" s="35"/>
      <c r="KK60" s="35"/>
      <c r="KL60" s="36"/>
      <c r="KM60" s="37"/>
      <c r="KN60" s="38"/>
      <c r="KO60" s="35"/>
      <c r="KP60" s="35"/>
      <c r="KQ60" s="35"/>
      <c r="KR60" s="36"/>
      <c r="KS60" s="37"/>
      <c r="KT60" s="38"/>
      <c r="KU60" s="35"/>
      <c r="KV60" s="35"/>
      <c r="KW60" s="35"/>
      <c r="KX60" s="36"/>
      <c r="KY60" s="37"/>
      <c r="KZ60" s="38"/>
      <c r="LA60" s="35"/>
      <c r="LB60" s="35"/>
      <c r="LC60" s="35"/>
      <c r="LD60" s="36"/>
      <c r="LE60" s="37"/>
      <c r="LF60" s="38"/>
      <c r="LG60" s="35"/>
      <c r="LH60" s="35"/>
      <c r="LI60" s="35"/>
      <c r="LJ60" s="36"/>
      <c r="LK60" s="37"/>
      <c r="LL60" s="38"/>
      <c r="LM60" s="35"/>
      <c r="LN60" s="35"/>
      <c r="LO60" s="35"/>
      <c r="LP60" s="36"/>
      <c r="LQ60" s="37"/>
      <c r="LR60" s="38"/>
      <c r="LS60" s="35"/>
      <c r="LT60" s="35"/>
      <c r="LU60" s="35"/>
      <c r="LV60" s="36"/>
      <c r="LW60" s="37"/>
      <c r="LX60" s="38"/>
      <c r="LY60" s="35"/>
      <c r="LZ60" s="35"/>
      <c r="MA60" s="35"/>
      <c r="MB60" s="36"/>
      <c r="MC60" s="37"/>
      <c r="MD60" s="38"/>
      <c r="ME60" s="35"/>
      <c r="MF60" s="35"/>
      <c r="MG60" s="35"/>
      <c r="MH60" s="36"/>
      <c r="MI60" s="37"/>
      <c r="MJ60" s="38"/>
      <c r="MK60" s="35"/>
      <c r="ML60" s="35"/>
      <c r="MM60" s="35"/>
      <c r="MN60" s="36"/>
      <c r="MO60" s="37"/>
      <c r="MP60" s="38"/>
      <c r="MQ60" s="35"/>
      <c r="MR60" s="35"/>
      <c r="MS60" s="35"/>
      <c r="MT60" s="36"/>
      <c r="MU60" s="37"/>
      <c r="MV60" s="38"/>
      <c r="MW60" s="35"/>
      <c r="MX60" s="35"/>
      <c r="MY60" s="35"/>
      <c r="MZ60" s="36"/>
      <c r="NA60" s="37"/>
      <c r="NB60" s="38"/>
      <c r="NC60" s="35"/>
      <c r="ND60" s="35"/>
      <c r="NE60" s="35"/>
      <c r="NF60" s="36"/>
      <c r="NG60" s="37"/>
      <c r="NH60" s="38"/>
      <c r="NI60" s="35"/>
      <c r="NJ60" s="35"/>
      <c r="NK60" s="35"/>
      <c r="NL60" s="36"/>
      <c r="NM60" s="37"/>
      <c r="NN60" s="38"/>
      <c r="NO60" s="35"/>
      <c r="NP60" s="35"/>
      <c r="NQ60" s="35"/>
      <c r="NR60" s="36"/>
      <c r="NS60" s="37"/>
      <c r="NT60" s="38"/>
      <c r="NU60" s="35"/>
      <c r="NV60" s="35"/>
      <c r="NW60" s="35"/>
      <c r="NX60" s="36"/>
      <c r="NY60" s="37"/>
      <c r="NZ60" s="38"/>
      <c r="OA60" s="35"/>
      <c r="OB60" s="35"/>
      <c r="OC60" s="35"/>
      <c r="OD60" s="36"/>
      <c r="OE60" s="37"/>
      <c r="OF60" s="38"/>
      <c r="OG60" s="35"/>
      <c r="OH60" s="35"/>
      <c r="OI60" s="35"/>
      <c r="OJ60" s="36"/>
      <c r="OK60" s="37"/>
      <c r="OL60" s="38"/>
      <c r="OM60" s="35"/>
    </row>
    <row r="61" spans="1:403" s="1" customFormat="1" ht="28.15" customHeight="1" x14ac:dyDescent="0.35">
      <c r="A61" s="10" t="s">
        <v>160</v>
      </c>
      <c r="B61" s="11" t="s">
        <v>89</v>
      </c>
      <c r="C61" s="22" t="s">
        <v>2</v>
      </c>
      <c r="D61" s="28">
        <v>1</v>
      </c>
      <c r="E61" s="61"/>
      <c r="F61" s="62">
        <f t="shared" si="7"/>
        <v>0</v>
      </c>
    </row>
    <row r="62" spans="1:403" s="1" customFormat="1" ht="31" x14ac:dyDescent="0.35">
      <c r="A62" s="10" t="s">
        <v>161</v>
      </c>
      <c r="B62" s="39" t="s">
        <v>78</v>
      </c>
      <c r="C62" s="40" t="s">
        <v>2</v>
      </c>
      <c r="D62" s="41">
        <v>1</v>
      </c>
      <c r="E62" s="63"/>
      <c r="F62" s="64">
        <f t="shared" si="7"/>
        <v>0</v>
      </c>
      <c r="G62" s="34"/>
      <c r="H62" s="35"/>
      <c r="I62" s="35"/>
      <c r="J62" s="36"/>
      <c r="K62" s="37"/>
      <c r="L62" s="38"/>
      <c r="M62" s="35"/>
      <c r="N62" s="35"/>
      <c r="O62" s="35"/>
      <c r="P62" s="36"/>
      <c r="Q62" s="37"/>
      <c r="R62" s="38"/>
      <c r="S62" s="35"/>
      <c r="T62" s="35"/>
      <c r="U62" s="35"/>
      <c r="V62" s="36"/>
      <c r="W62" s="37"/>
      <c r="X62" s="38"/>
      <c r="Y62" s="35"/>
      <c r="Z62" s="35"/>
      <c r="AA62" s="35"/>
      <c r="AB62" s="36"/>
      <c r="AC62" s="37"/>
      <c r="AD62" s="38"/>
      <c r="AE62" s="35"/>
      <c r="AF62" s="35"/>
      <c r="AG62" s="35"/>
      <c r="AH62" s="36"/>
      <c r="AI62" s="37"/>
      <c r="AJ62" s="38"/>
      <c r="AK62" s="35"/>
      <c r="AL62" s="35"/>
      <c r="AM62" s="35"/>
      <c r="AN62" s="36"/>
      <c r="AO62" s="37"/>
      <c r="AP62" s="38"/>
      <c r="AQ62" s="35"/>
      <c r="AR62" s="35"/>
      <c r="AS62" s="35"/>
      <c r="AT62" s="36"/>
      <c r="AU62" s="37"/>
      <c r="AV62" s="38"/>
      <c r="AW62" s="35"/>
      <c r="AX62" s="35"/>
      <c r="AY62" s="35"/>
      <c r="AZ62" s="36"/>
      <c r="BA62" s="37"/>
      <c r="BB62" s="38"/>
      <c r="BC62" s="35"/>
      <c r="BD62" s="35"/>
      <c r="BE62" s="35"/>
      <c r="BF62" s="36"/>
      <c r="BG62" s="37"/>
      <c r="BH62" s="38"/>
      <c r="BI62" s="35"/>
      <c r="BJ62" s="35"/>
      <c r="BK62" s="35"/>
      <c r="BL62" s="36"/>
      <c r="BM62" s="37"/>
      <c r="BN62" s="38"/>
      <c r="BO62" s="35"/>
      <c r="BP62" s="35"/>
      <c r="BQ62" s="35"/>
      <c r="BR62" s="36"/>
      <c r="BS62" s="37"/>
      <c r="BT62" s="38"/>
      <c r="BU62" s="35"/>
      <c r="BV62" s="35"/>
      <c r="BW62" s="35"/>
      <c r="BX62" s="36"/>
      <c r="BY62" s="37"/>
      <c r="BZ62" s="38"/>
      <c r="CA62" s="35"/>
      <c r="CB62" s="35"/>
      <c r="CC62" s="35"/>
      <c r="CD62" s="36"/>
      <c r="CE62" s="37"/>
      <c r="CF62" s="38"/>
      <c r="CG62" s="35"/>
      <c r="CH62" s="35"/>
      <c r="CI62" s="35"/>
      <c r="CJ62" s="36"/>
      <c r="CK62" s="37"/>
      <c r="CL62" s="38"/>
      <c r="CM62" s="35"/>
      <c r="CN62" s="35"/>
      <c r="CO62" s="35"/>
      <c r="CP62" s="36"/>
      <c r="CQ62" s="37"/>
      <c r="CR62" s="38"/>
      <c r="CS62" s="35"/>
      <c r="CT62" s="35"/>
      <c r="CU62" s="35"/>
      <c r="CV62" s="36"/>
      <c r="CW62" s="37"/>
      <c r="CX62" s="38"/>
      <c r="CY62" s="35"/>
      <c r="CZ62" s="35"/>
      <c r="DA62" s="35"/>
      <c r="DB62" s="36"/>
      <c r="DC62" s="37"/>
      <c r="DD62" s="38"/>
      <c r="DE62" s="35"/>
      <c r="DF62" s="35"/>
      <c r="DG62" s="35"/>
      <c r="DH62" s="36"/>
      <c r="DI62" s="37"/>
      <c r="DJ62" s="38"/>
      <c r="DK62" s="35"/>
      <c r="DL62" s="35"/>
      <c r="DM62" s="35"/>
      <c r="DN62" s="36"/>
      <c r="DO62" s="37"/>
      <c r="DP62" s="38"/>
      <c r="DQ62" s="35"/>
      <c r="DR62" s="35"/>
      <c r="DS62" s="35"/>
      <c r="DT62" s="36"/>
      <c r="DU62" s="37"/>
      <c r="DV62" s="38"/>
      <c r="DW62" s="35"/>
      <c r="DX62" s="35"/>
      <c r="DY62" s="35"/>
      <c r="DZ62" s="36"/>
      <c r="EA62" s="37"/>
      <c r="EB62" s="38"/>
      <c r="EC62" s="35"/>
      <c r="ED62" s="35"/>
      <c r="EE62" s="35"/>
      <c r="EF62" s="36"/>
      <c r="EG62" s="37"/>
      <c r="EH62" s="38"/>
      <c r="EI62" s="35"/>
      <c r="EJ62" s="35"/>
      <c r="EK62" s="35"/>
      <c r="EL62" s="36"/>
      <c r="EM62" s="37"/>
      <c r="EN62" s="38"/>
      <c r="EO62" s="35"/>
      <c r="EP62" s="35"/>
      <c r="EQ62" s="35"/>
      <c r="ER62" s="36"/>
      <c r="ES62" s="37"/>
      <c r="ET62" s="38"/>
      <c r="EU62" s="35"/>
      <c r="EV62" s="35"/>
      <c r="EW62" s="35"/>
      <c r="EX62" s="36"/>
      <c r="EY62" s="37"/>
      <c r="EZ62" s="38"/>
      <c r="FA62" s="35"/>
      <c r="FB62" s="35"/>
      <c r="FC62" s="35"/>
      <c r="FD62" s="36"/>
      <c r="FE62" s="37"/>
      <c r="FF62" s="38"/>
      <c r="FG62" s="35"/>
      <c r="FH62" s="35"/>
      <c r="FI62" s="35"/>
      <c r="FJ62" s="36"/>
      <c r="FK62" s="37"/>
      <c r="FL62" s="38"/>
      <c r="FM62" s="35"/>
      <c r="FN62" s="35"/>
      <c r="FO62" s="35"/>
      <c r="FP62" s="36"/>
      <c r="FQ62" s="37"/>
      <c r="FR62" s="38"/>
      <c r="FS62" s="35"/>
      <c r="FT62" s="35"/>
      <c r="FU62" s="35"/>
      <c r="FV62" s="36"/>
      <c r="FW62" s="37"/>
      <c r="FX62" s="38"/>
      <c r="FY62" s="35"/>
      <c r="FZ62" s="35"/>
      <c r="GA62" s="35"/>
      <c r="GB62" s="36"/>
      <c r="GC62" s="37"/>
      <c r="GD62" s="38"/>
      <c r="GE62" s="35"/>
      <c r="GF62" s="35"/>
      <c r="GG62" s="35"/>
      <c r="GH62" s="36"/>
      <c r="GI62" s="37"/>
      <c r="GJ62" s="38"/>
      <c r="GK62" s="35"/>
      <c r="GL62" s="35"/>
      <c r="GM62" s="35"/>
      <c r="GN62" s="36"/>
      <c r="GO62" s="37"/>
      <c r="GP62" s="38"/>
      <c r="GQ62" s="35"/>
      <c r="GR62" s="35"/>
      <c r="GS62" s="35"/>
      <c r="GT62" s="36"/>
      <c r="GU62" s="37"/>
      <c r="GV62" s="38"/>
      <c r="GW62" s="35"/>
      <c r="GX62" s="35"/>
      <c r="GY62" s="35"/>
      <c r="GZ62" s="36"/>
      <c r="HA62" s="37"/>
      <c r="HB62" s="38"/>
      <c r="HC62" s="35"/>
      <c r="HD62" s="35"/>
      <c r="HE62" s="35"/>
      <c r="HF62" s="36"/>
      <c r="HG62" s="37"/>
      <c r="HH62" s="38"/>
      <c r="HI62" s="35"/>
      <c r="HJ62" s="35"/>
      <c r="HK62" s="35"/>
      <c r="HL62" s="36"/>
      <c r="HM62" s="37"/>
      <c r="HN62" s="38"/>
      <c r="HO62" s="35"/>
      <c r="HP62" s="35"/>
      <c r="HQ62" s="35"/>
      <c r="HR62" s="36"/>
      <c r="HS62" s="37"/>
      <c r="HT62" s="38"/>
      <c r="HU62" s="35"/>
      <c r="HV62" s="35"/>
      <c r="HW62" s="35"/>
      <c r="HX62" s="36"/>
      <c r="HY62" s="37"/>
      <c r="HZ62" s="38"/>
      <c r="IA62" s="35"/>
      <c r="IB62" s="35"/>
      <c r="IC62" s="35"/>
      <c r="ID62" s="36"/>
      <c r="IE62" s="37"/>
      <c r="IF62" s="38"/>
      <c r="IG62" s="35"/>
      <c r="IH62" s="35"/>
      <c r="II62" s="35"/>
      <c r="IJ62" s="36"/>
      <c r="IK62" s="37"/>
      <c r="IL62" s="38"/>
      <c r="IM62" s="35"/>
      <c r="IN62" s="35"/>
      <c r="IO62" s="35"/>
      <c r="IP62" s="36"/>
      <c r="IQ62" s="37"/>
      <c r="IR62" s="38"/>
      <c r="IS62" s="35"/>
      <c r="IT62" s="35"/>
      <c r="IU62" s="35"/>
      <c r="IV62" s="36"/>
      <c r="IW62" s="37"/>
      <c r="IX62" s="38"/>
      <c r="IY62" s="35"/>
      <c r="IZ62" s="35"/>
      <c r="JA62" s="35"/>
      <c r="JB62" s="36"/>
      <c r="JC62" s="37"/>
      <c r="JD62" s="38"/>
      <c r="JE62" s="35"/>
      <c r="JF62" s="35"/>
      <c r="JG62" s="35"/>
      <c r="JH62" s="36"/>
      <c r="JI62" s="37"/>
      <c r="JJ62" s="38"/>
      <c r="JK62" s="35"/>
      <c r="JL62" s="35"/>
      <c r="JM62" s="35"/>
      <c r="JN62" s="36"/>
      <c r="JO62" s="37"/>
      <c r="JP62" s="38"/>
      <c r="JQ62" s="35"/>
      <c r="JR62" s="35"/>
      <c r="JS62" s="35"/>
      <c r="JT62" s="36"/>
      <c r="JU62" s="37"/>
      <c r="JV62" s="38"/>
      <c r="JW62" s="35"/>
      <c r="JX62" s="35"/>
      <c r="JY62" s="35"/>
      <c r="JZ62" s="36"/>
      <c r="KA62" s="37"/>
      <c r="KB62" s="38"/>
      <c r="KC62" s="35"/>
      <c r="KD62" s="35"/>
      <c r="KE62" s="35"/>
      <c r="KF62" s="36"/>
      <c r="KG62" s="37"/>
      <c r="KH62" s="38"/>
      <c r="KI62" s="35"/>
      <c r="KJ62" s="35"/>
      <c r="KK62" s="35"/>
      <c r="KL62" s="36"/>
      <c r="KM62" s="37"/>
      <c r="KN62" s="38"/>
      <c r="KO62" s="35"/>
      <c r="KP62" s="35"/>
      <c r="KQ62" s="35"/>
      <c r="KR62" s="36"/>
      <c r="KS62" s="37"/>
      <c r="KT62" s="38"/>
      <c r="KU62" s="35"/>
      <c r="KV62" s="35"/>
      <c r="KW62" s="35"/>
      <c r="KX62" s="36"/>
      <c r="KY62" s="37"/>
      <c r="KZ62" s="38"/>
      <c r="LA62" s="35"/>
      <c r="LB62" s="35"/>
      <c r="LC62" s="35"/>
      <c r="LD62" s="36"/>
      <c r="LE62" s="37"/>
      <c r="LF62" s="38"/>
      <c r="LG62" s="35"/>
      <c r="LH62" s="35"/>
      <c r="LI62" s="35"/>
      <c r="LJ62" s="36"/>
      <c r="LK62" s="37"/>
      <c r="LL62" s="38"/>
      <c r="LM62" s="35"/>
      <c r="LN62" s="35"/>
      <c r="LO62" s="35"/>
      <c r="LP62" s="36"/>
      <c r="LQ62" s="37"/>
      <c r="LR62" s="38"/>
      <c r="LS62" s="35"/>
      <c r="LT62" s="35"/>
      <c r="LU62" s="35"/>
      <c r="LV62" s="36"/>
      <c r="LW62" s="37"/>
      <c r="LX62" s="38"/>
      <c r="LY62" s="35"/>
      <c r="LZ62" s="35"/>
      <c r="MA62" s="35"/>
      <c r="MB62" s="36"/>
      <c r="MC62" s="37"/>
      <c r="MD62" s="38"/>
      <c r="ME62" s="35"/>
      <c r="MF62" s="35"/>
      <c r="MG62" s="35"/>
      <c r="MH62" s="36"/>
      <c r="MI62" s="37"/>
      <c r="MJ62" s="38"/>
      <c r="MK62" s="35"/>
      <c r="ML62" s="35"/>
      <c r="MM62" s="35"/>
      <c r="MN62" s="36"/>
      <c r="MO62" s="37"/>
      <c r="MP62" s="38"/>
      <c r="MQ62" s="35"/>
      <c r="MR62" s="35"/>
      <c r="MS62" s="35"/>
      <c r="MT62" s="36"/>
      <c r="MU62" s="37"/>
      <c r="MV62" s="38"/>
      <c r="MW62" s="35"/>
      <c r="MX62" s="35"/>
      <c r="MY62" s="35"/>
      <c r="MZ62" s="36"/>
      <c r="NA62" s="37"/>
      <c r="NB62" s="38"/>
      <c r="NC62" s="35"/>
      <c r="ND62" s="35"/>
      <c r="NE62" s="35"/>
      <c r="NF62" s="36"/>
      <c r="NG62" s="37"/>
      <c r="NH62" s="38"/>
      <c r="NI62" s="35"/>
      <c r="NJ62" s="35"/>
      <c r="NK62" s="35"/>
      <c r="NL62" s="36"/>
      <c r="NM62" s="37"/>
      <c r="NN62" s="38"/>
      <c r="NO62" s="35"/>
      <c r="NP62" s="35"/>
      <c r="NQ62" s="35"/>
      <c r="NR62" s="36"/>
      <c r="NS62" s="37"/>
      <c r="NT62" s="38"/>
      <c r="NU62" s="35"/>
      <c r="NV62" s="35"/>
      <c r="NW62" s="35"/>
      <c r="NX62" s="36"/>
      <c r="NY62" s="37"/>
      <c r="NZ62" s="38"/>
      <c r="OA62" s="35"/>
      <c r="OB62" s="35"/>
      <c r="OC62" s="35"/>
      <c r="OD62" s="36"/>
      <c r="OE62" s="37"/>
      <c r="OF62" s="38"/>
      <c r="OG62" s="35"/>
      <c r="OH62" s="35"/>
      <c r="OI62" s="35"/>
      <c r="OJ62" s="36"/>
      <c r="OK62" s="37"/>
      <c r="OL62" s="38"/>
      <c r="OM62" s="35"/>
    </row>
    <row r="63" spans="1:403" s="1" customFormat="1" ht="23.25" customHeight="1" x14ac:dyDescent="0.35">
      <c r="A63" s="10" t="s">
        <v>162</v>
      </c>
      <c r="B63" s="39" t="s">
        <v>206</v>
      </c>
      <c r="C63" s="40" t="s">
        <v>2</v>
      </c>
      <c r="D63" s="41">
        <v>1</v>
      </c>
      <c r="E63" s="63"/>
      <c r="F63" s="64">
        <f t="shared" si="7"/>
        <v>0</v>
      </c>
      <c r="G63" s="34"/>
      <c r="H63" s="35"/>
      <c r="I63" s="35"/>
      <c r="J63" s="36"/>
      <c r="K63" s="37"/>
      <c r="L63" s="38"/>
      <c r="M63" s="35"/>
      <c r="N63" s="35"/>
      <c r="O63" s="35"/>
      <c r="P63" s="36"/>
      <c r="Q63" s="37"/>
      <c r="R63" s="38"/>
      <c r="S63" s="35"/>
      <c r="T63" s="35"/>
      <c r="U63" s="35"/>
      <c r="V63" s="36"/>
      <c r="W63" s="37"/>
      <c r="X63" s="38"/>
      <c r="Y63" s="35"/>
      <c r="Z63" s="35"/>
      <c r="AA63" s="35"/>
      <c r="AB63" s="36"/>
      <c r="AC63" s="37"/>
      <c r="AD63" s="38"/>
      <c r="AE63" s="35"/>
      <c r="AF63" s="35"/>
      <c r="AG63" s="35"/>
      <c r="AH63" s="36"/>
      <c r="AI63" s="37"/>
      <c r="AJ63" s="38"/>
      <c r="AK63" s="35"/>
      <c r="AL63" s="35"/>
      <c r="AM63" s="35"/>
      <c r="AN63" s="36"/>
      <c r="AO63" s="37"/>
      <c r="AP63" s="38"/>
      <c r="AQ63" s="35"/>
      <c r="AR63" s="35"/>
      <c r="AS63" s="35"/>
      <c r="AT63" s="36"/>
      <c r="AU63" s="37"/>
      <c r="AV63" s="38"/>
      <c r="AW63" s="35"/>
      <c r="AX63" s="35"/>
      <c r="AY63" s="35"/>
      <c r="AZ63" s="36"/>
      <c r="BA63" s="37"/>
      <c r="BB63" s="38"/>
      <c r="BC63" s="35"/>
      <c r="BD63" s="35"/>
      <c r="BE63" s="35"/>
      <c r="BF63" s="36"/>
      <c r="BG63" s="37"/>
      <c r="BH63" s="38"/>
      <c r="BI63" s="35"/>
      <c r="BJ63" s="35"/>
      <c r="BK63" s="35"/>
      <c r="BL63" s="36"/>
      <c r="BM63" s="37"/>
      <c r="BN63" s="38"/>
      <c r="BO63" s="35"/>
      <c r="BP63" s="35"/>
      <c r="BQ63" s="35"/>
      <c r="BR63" s="36"/>
      <c r="BS63" s="37"/>
      <c r="BT63" s="38"/>
      <c r="BU63" s="35"/>
      <c r="BV63" s="35"/>
      <c r="BW63" s="35"/>
      <c r="BX63" s="36"/>
      <c r="BY63" s="37"/>
      <c r="BZ63" s="38"/>
      <c r="CA63" s="35"/>
      <c r="CB63" s="35"/>
      <c r="CC63" s="35"/>
      <c r="CD63" s="36"/>
      <c r="CE63" s="37"/>
      <c r="CF63" s="38"/>
      <c r="CG63" s="35"/>
      <c r="CH63" s="35"/>
      <c r="CI63" s="35"/>
      <c r="CJ63" s="36"/>
      <c r="CK63" s="37"/>
      <c r="CL63" s="38"/>
      <c r="CM63" s="35"/>
      <c r="CN63" s="35"/>
      <c r="CO63" s="35"/>
      <c r="CP63" s="36"/>
      <c r="CQ63" s="37"/>
      <c r="CR63" s="38"/>
      <c r="CS63" s="35"/>
      <c r="CT63" s="35"/>
      <c r="CU63" s="35"/>
      <c r="CV63" s="36"/>
      <c r="CW63" s="37"/>
      <c r="CX63" s="38"/>
      <c r="CY63" s="35"/>
      <c r="CZ63" s="35"/>
      <c r="DA63" s="35"/>
      <c r="DB63" s="36"/>
      <c r="DC63" s="37"/>
      <c r="DD63" s="38"/>
      <c r="DE63" s="35"/>
      <c r="DF63" s="35"/>
      <c r="DG63" s="35"/>
      <c r="DH63" s="36"/>
      <c r="DI63" s="37"/>
      <c r="DJ63" s="38"/>
      <c r="DK63" s="35"/>
      <c r="DL63" s="35"/>
      <c r="DM63" s="35"/>
      <c r="DN63" s="36"/>
      <c r="DO63" s="37"/>
      <c r="DP63" s="38"/>
      <c r="DQ63" s="35"/>
      <c r="DR63" s="35"/>
      <c r="DS63" s="35"/>
      <c r="DT63" s="36"/>
      <c r="DU63" s="37"/>
      <c r="DV63" s="38"/>
      <c r="DW63" s="35"/>
      <c r="DX63" s="35"/>
      <c r="DY63" s="35"/>
      <c r="DZ63" s="36"/>
      <c r="EA63" s="37"/>
      <c r="EB63" s="38"/>
      <c r="EC63" s="35"/>
      <c r="ED63" s="35"/>
      <c r="EE63" s="35"/>
      <c r="EF63" s="36"/>
      <c r="EG63" s="37"/>
      <c r="EH63" s="38"/>
      <c r="EI63" s="35"/>
      <c r="EJ63" s="35"/>
      <c r="EK63" s="35"/>
      <c r="EL63" s="36"/>
      <c r="EM63" s="37"/>
      <c r="EN63" s="38"/>
      <c r="EO63" s="35"/>
      <c r="EP63" s="35"/>
      <c r="EQ63" s="35"/>
      <c r="ER63" s="36"/>
      <c r="ES63" s="37"/>
      <c r="ET63" s="38"/>
      <c r="EU63" s="35"/>
      <c r="EV63" s="35"/>
      <c r="EW63" s="35"/>
      <c r="EX63" s="36"/>
      <c r="EY63" s="37"/>
      <c r="EZ63" s="38"/>
      <c r="FA63" s="35"/>
      <c r="FB63" s="35"/>
      <c r="FC63" s="35"/>
      <c r="FD63" s="36"/>
      <c r="FE63" s="37"/>
      <c r="FF63" s="38"/>
      <c r="FG63" s="35"/>
      <c r="FH63" s="35"/>
      <c r="FI63" s="35"/>
      <c r="FJ63" s="36"/>
      <c r="FK63" s="37"/>
      <c r="FL63" s="38"/>
      <c r="FM63" s="35"/>
      <c r="FN63" s="35"/>
      <c r="FO63" s="35"/>
      <c r="FP63" s="36"/>
      <c r="FQ63" s="37"/>
      <c r="FR63" s="38"/>
      <c r="FS63" s="35"/>
      <c r="FT63" s="35"/>
      <c r="FU63" s="35"/>
      <c r="FV63" s="36"/>
      <c r="FW63" s="37"/>
      <c r="FX63" s="38"/>
      <c r="FY63" s="35"/>
      <c r="FZ63" s="35"/>
      <c r="GA63" s="35"/>
      <c r="GB63" s="36"/>
      <c r="GC63" s="37"/>
      <c r="GD63" s="38"/>
      <c r="GE63" s="35"/>
      <c r="GF63" s="35"/>
      <c r="GG63" s="35"/>
      <c r="GH63" s="36"/>
      <c r="GI63" s="37"/>
      <c r="GJ63" s="38"/>
      <c r="GK63" s="35"/>
      <c r="GL63" s="35"/>
      <c r="GM63" s="35"/>
      <c r="GN63" s="36"/>
      <c r="GO63" s="37"/>
      <c r="GP63" s="38"/>
      <c r="GQ63" s="35"/>
      <c r="GR63" s="35"/>
      <c r="GS63" s="35"/>
      <c r="GT63" s="36"/>
      <c r="GU63" s="37"/>
      <c r="GV63" s="38"/>
      <c r="GW63" s="35"/>
      <c r="GX63" s="35"/>
      <c r="GY63" s="35"/>
      <c r="GZ63" s="36"/>
      <c r="HA63" s="37"/>
      <c r="HB63" s="38"/>
      <c r="HC63" s="35"/>
      <c r="HD63" s="35"/>
      <c r="HE63" s="35"/>
      <c r="HF63" s="36"/>
      <c r="HG63" s="37"/>
      <c r="HH63" s="38"/>
      <c r="HI63" s="35"/>
      <c r="HJ63" s="35"/>
      <c r="HK63" s="35"/>
      <c r="HL63" s="36"/>
      <c r="HM63" s="37"/>
      <c r="HN63" s="38"/>
      <c r="HO63" s="35"/>
      <c r="HP63" s="35"/>
      <c r="HQ63" s="35"/>
      <c r="HR63" s="36"/>
      <c r="HS63" s="37"/>
      <c r="HT63" s="38"/>
      <c r="HU63" s="35"/>
      <c r="HV63" s="35"/>
      <c r="HW63" s="35"/>
      <c r="HX63" s="36"/>
      <c r="HY63" s="37"/>
      <c r="HZ63" s="38"/>
      <c r="IA63" s="35"/>
      <c r="IB63" s="35"/>
      <c r="IC63" s="35"/>
      <c r="ID63" s="36"/>
      <c r="IE63" s="37"/>
      <c r="IF63" s="38"/>
      <c r="IG63" s="35"/>
      <c r="IH63" s="35"/>
      <c r="II63" s="35"/>
      <c r="IJ63" s="36"/>
      <c r="IK63" s="37"/>
      <c r="IL63" s="38"/>
      <c r="IM63" s="35"/>
      <c r="IN63" s="35"/>
      <c r="IO63" s="35"/>
      <c r="IP63" s="36"/>
      <c r="IQ63" s="37"/>
      <c r="IR63" s="38"/>
      <c r="IS63" s="35"/>
      <c r="IT63" s="35"/>
      <c r="IU63" s="35"/>
      <c r="IV63" s="36"/>
      <c r="IW63" s="37"/>
      <c r="IX63" s="38"/>
      <c r="IY63" s="35"/>
      <c r="IZ63" s="35"/>
      <c r="JA63" s="35"/>
      <c r="JB63" s="36"/>
      <c r="JC63" s="37"/>
      <c r="JD63" s="38"/>
      <c r="JE63" s="35"/>
      <c r="JF63" s="35"/>
      <c r="JG63" s="35"/>
      <c r="JH63" s="36"/>
      <c r="JI63" s="37"/>
      <c r="JJ63" s="38"/>
      <c r="JK63" s="35"/>
      <c r="JL63" s="35"/>
      <c r="JM63" s="35"/>
      <c r="JN63" s="36"/>
      <c r="JO63" s="37"/>
      <c r="JP63" s="38"/>
      <c r="JQ63" s="35"/>
      <c r="JR63" s="35"/>
      <c r="JS63" s="35"/>
      <c r="JT63" s="36"/>
      <c r="JU63" s="37"/>
      <c r="JV63" s="38"/>
      <c r="JW63" s="35"/>
      <c r="JX63" s="35"/>
      <c r="JY63" s="35"/>
      <c r="JZ63" s="36"/>
      <c r="KA63" s="37"/>
      <c r="KB63" s="38"/>
      <c r="KC63" s="35"/>
      <c r="KD63" s="35"/>
      <c r="KE63" s="35"/>
      <c r="KF63" s="36"/>
      <c r="KG63" s="37"/>
      <c r="KH63" s="38"/>
      <c r="KI63" s="35"/>
      <c r="KJ63" s="35"/>
      <c r="KK63" s="35"/>
      <c r="KL63" s="36"/>
      <c r="KM63" s="37"/>
      <c r="KN63" s="38"/>
      <c r="KO63" s="35"/>
      <c r="KP63" s="35"/>
      <c r="KQ63" s="35"/>
      <c r="KR63" s="36"/>
      <c r="KS63" s="37"/>
      <c r="KT63" s="38"/>
      <c r="KU63" s="35"/>
      <c r="KV63" s="35"/>
      <c r="KW63" s="35"/>
      <c r="KX63" s="36"/>
      <c r="KY63" s="37"/>
      <c r="KZ63" s="38"/>
      <c r="LA63" s="35"/>
      <c r="LB63" s="35"/>
      <c r="LC63" s="35"/>
      <c r="LD63" s="36"/>
      <c r="LE63" s="37"/>
      <c r="LF63" s="38"/>
      <c r="LG63" s="35"/>
      <c r="LH63" s="35"/>
      <c r="LI63" s="35"/>
      <c r="LJ63" s="36"/>
      <c r="LK63" s="37"/>
      <c r="LL63" s="38"/>
      <c r="LM63" s="35"/>
      <c r="LN63" s="35"/>
      <c r="LO63" s="35"/>
      <c r="LP63" s="36"/>
      <c r="LQ63" s="37"/>
      <c r="LR63" s="38"/>
      <c r="LS63" s="35"/>
      <c r="LT63" s="35"/>
      <c r="LU63" s="35"/>
      <c r="LV63" s="36"/>
      <c r="LW63" s="37"/>
      <c r="LX63" s="38"/>
      <c r="LY63" s="35"/>
      <c r="LZ63" s="35"/>
      <c r="MA63" s="35"/>
      <c r="MB63" s="36"/>
      <c r="MC63" s="37"/>
      <c r="MD63" s="38"/>
      <c r="ME63" s="35"/>
      <c r="MF63" s="35"/>
      <c r="MG63" s="35"/>
      <c r="MH63" s="36"/>
      <c r="MI63" s="37"/>
      <c r="MJ63" s="38"/>
      <c r="MK63" s="35"/>
      <c r="ML63" s="35"/>
      <c r="MM63" s="35"/>
      <c r="MN63" s="36"/>
      <c r="MO63" s="37"/>
      <c r="MP63" s="38"/>
      <c r="MQ63" s="35"/>
      <c r="MR63" s="35"/>
      <c r="MS63" s="35"/>
      <c r="MT63" s="36"/>
      <c r="MU63" s="37"/>
      <c r="MV63" s="38"/>
      <c r="MW63" s="35"/>
      <c r="MX63" s="35"/>
      <c r="MY63" s="35"/>
      <c r="MZ63" s="36"/>
      <c r="NA63" s="37"/>
      <c r="NB63" s="38"/>
      <c r="NC63" s="35"/>
      <c r="ND63" s="35"/>
      <c r="NE63" s="35"/>
      <c r="NF63" s="36"/>
      <c r="NG63" s="37"/>
      <c r="NH63" s="38"/>
      <c r="NI63" s="35"/>
      <c r="NJ63" s="35"/>
      <c r="NK63" s="35"/>
      <c r="NL63" s="36"/>
      <c r="NM63" s="37"/>
      <c r="NN63" s="38"/>
      <c r="NO63" s="35"/>
      <c r="NP63" s="35"/>
      <c r="NQ63" s="35"/>
      <c r="NR63" s="36"/>
      <c r="NS63" s="37"/>
      <c r="NT63" s="38"/>
      <c r="NU63" s="35"/>
      <c r="NV63" s="35"/>
      <c r="NW63" s="35"/>
      <c r="NX63" s="36"/>
      <c r="NY63" s="37"/>
      <c r="NZ63" s="38"/>
      <c r="OA63" s="35"/>
      <c r="OB63" s="35"/>
      <c r="OC63" s="35"/>
      <c r="OD63" s="36"/>
      <c r="OE63" s="37"/>
      <c r="OF63" s="38"/>
      <c r="OG63" s="35"/>
      <c r="OH63" s="35"/>
      <c r="OI63" s="35"/>
      <c r="OJ63" s="36"/>
      <c r="OK63" s="37"/>
      <c r="OL63" s="38"/>
      <c r="OM63" s="35"/>
    </row>
    <row r="64" spans="1:403" s="1" customFormat="1" ht="23.25" customHeight="1" x14ac:dyDescent="0.35">
      <c r="A64" s="10" t="s">
        <v>163</v>
      </c>
      <c r="B64" s="39" t="s">
        <v>23</v>
      </c>
      <c r="C64" s="40" t="s">
        <v>22</v>
      </c>
      <c r="D64" s="41">
        <v>15</v>
      </c>
      <c r="E64" s="63"/>
      <c r="F64" s="64">
        <f t="shared" ref="F64" si="10">E64*D64</f>
        <v>0</v>
      </c>
      <c r="G64" s="34"/>
      <c r="H64" s="35"/>
      <c r="I64" s="35"/>
      <c r="J64" s="36"/>
      <c r="K64" s="37"/>
      <c r="L64" s="38"/>
      <c r="M64" s="35"/>
      <c r="N64" s="35"/>
      <c r="O64" s="35"/>
      <c r="P64" s="36"/>
      <c r="Q64" s="37"/>
      <c r="R64" s="38"/>
      <c r="S64" s="35"/>
      <c r="T64" s="35"/>
      <c r="U64" s="35"/>
      <c r="V64" s="36"/>
      <c r="W64" s="37"/>
      <c r="X64" s="38"/>
      <c r="Y64" s="35"/>
      <c r="Z64" s="35"/>
      <c r="AA64" s="35"/>
      <c r="AB64" s="36"/>
      <c r="AC64" s="37"/>
      <c r="AD64" s="38"/>
      <c r="AE64" s="35"/>
      <c r="AF64" s="35"/>
      <c r="AG64" s="35"/>
      <c r="AH64" s="36"/>
      <c r="AI64" s="37"/>
      <c r="AJ64" s="38"/>
      <c r="AK64" s="35"/>
      <c r="AL64" s="35"/>
      <c r="AM64" s="35"/>
      <c r="AN64" s="36"/>
      <c r="AO64" s="37"/>
      <c r="AP64" s="38"/>
      <c r="AQ64" s="35"/>
      <c r="AR64" s="35"/>
      <c r="AS64" s="35"/>
      <c r="AT64" s="36"/>
      <c r="AU64" s="37"/>
      <c r="AV64" s="38"/>
      <c r="AW64" s="35"/>
      <c r="AX64" s="35"/>
      <c r="AY64" s="35"/>
      <c r="AZ64" s="36"/>
      <c r="BA64" s="37"/>
      <c r="BB64" s="38"/>
      <c r="BC64" s="35"/>
      <c r="BD64" s="35"/>
      <c r="BE64" s="35"/>
      <c r="BF64" s="36"/>
      <c r="BG64" s="37"/>
      <c r="BH64" s="38"/>
      <c r="BI64" s="35"/>
      <c r="BJ64" s="35"/>
      <c r="BK64" s="35"/>
      <c r="BL64" s="36"/>
      <c r="BM64" s="37"/>
      <c r="BN64" s="38"/>
      <c r="BO64" s="35"/>
      <c r="BP64" s="35"/>
      <c r="BQ64" s="35"/>
      <c r="BR64" s="36"/>
      <c r="BS64" s="37"/>
      <c r="BT64" s="38"/>
      <c r="BU64" s="35"/>
      <c r="BV64" s="35"/>
      <c r="BW64" s="35"/>
      <c r="BX64" s="36"/>
      <c r="BY64" s="37"/>
      <c r="BZ64" s="38"/>
      <c r="CA64" s="35"/>
      <c r="CB64" s="35"/>
      <c r="CC64" s="35"/>
      <c r="CD64" s="36"/>
      <c r="CE64" s="37"/>
      <c r="CF64" s="38"/>
      <c r="CG64" s="35"/>
      <c r="CH64" s="35"/>
      <c r="CI64" s="35"/>
      <c r="CJ64" s="36"/>
      <c r="CK64" s="37"/>
      <c r="CL64" s="38"/>
      <c r="CM64" s="35"/>
      <c r="CN64" s="35"/>
      <c r="CO64" s="35"/>
      <c r="CP64" s="36"/>
      <c r="CQ64" s="37"/>
      <c r="CR64" s="38"/>
      <c r="CS64" s="35"/>
      <c r="CT64" s="35"/>
      <c r="CU64" s="35"/>
      <c r="CV64" s="36"/>
      <c r="CW64" s="37"/>
      <c r="CX64" s="38"/>
      <c r="CY64" s="35"/>
      <c r="CZ64" s="35"/>
      <c r="DA64" s="35"/>
      <c r="DB64" s="36"/>
      <c r="DC64" s="37"/>
      <c r="DD64" s="38"/>
      <c r="DE64" s="35"/>
      <c r="DF64" s="35"/>
      <c r="DG64" s="35"/>
      <c r="DH64" s="36"/>
      <c r="DI64" s="37"/>
      <c r="DJ64" s="38"/>
      <c r="DK64" s="35"/>
      <c r="DL64" s="35"/>
      <c r="DM64" s="35"/>
      <c r="DN64" s="36"/>
      <c r="DO64" s="37"/>
      <c r="DP64" s="38"/>
      <c r="DQ64" s="35"/>
      <c r="DR64" s="35"/>
      <c r="DS64" s="35"/>
      <c r="DT64" s="36"/>
      <c r="DU64" s="37"/>
      <c r="DV64" s="38"/>
      <c r="DW64" s="35"/>
      <c r="DX64" s="35"/>
      <c r="DY64" s="35"/>
      <c r="DZ64" s="36"/>
      <c r="EA64" s="37"/>
      <c r="EB64" s="38"/>
      <c r="EC64" s="35"/>
      <c r="ED64" s="35"/>
      <c r="EE64" s="35"/>
      <c r="EF64" s="36"/>
      <c r="EG64" s="37"/>
      <c r="EH64" s="38"/>
      <c r="EI64" s="35"/>
      <c r="EJ64" s="35"/>
      <c r="EK64" s="35"/>
      <c r="EL64" s="36"/>
      <c r="EM64" s="37"/>
      <c r="EN64" s="38"/>
      <c r="EO64" s="35"/>
      <c r="EP64" s="35"/>
      <c r="EQ64" s="35"/>
      <c r="ER64" s="36"/>
      <c r="ES64" s="37"/>
      <c r="ET64" s="38"/>
      <c r="EU64" s="35"/>
      <c r="EV64" s="35"/>
      <c r="EW64" s="35"/>
      <c r="EX64" s="36"/>
      <c r="EY64" s="37"/>
      <c r="EZ64" s="38"/>
      <c r="FA64" s="35"/>
      <c r="FB64" s="35"/>
      <c r="FC64" s="35"/>
      <c r="FD64" s="36"/>
      <c r="FE64" s="37"/>
      <c r="FF64" s="38"/>
      <c r="FG64" s="35"/>
      <c r="FH64" s="35"/>
      <c r="FI64" s="35"/>
      <c r="FJ64" s="36"/>
      <c r="FK64" s="37"/>
      <c r="FL64" s="38"/>
      <c r="FM64" s="35"/>
      <c r="FN64" s="35"/>
      <c r="FO64" s="35"/>
      <c r="FP64" s="36"/>
      <c r="FQ64" s="37"/>
      <c r="FR64" s="38"/>
      <c r="FS64" s="35"/>
      <c r="FT64" s="35"/>
      <c r="FU64" s="35"/>
      <c r="FV64" s="36"/>
      <c r="FW64" s="37"/>
      <c r="FX64" s="38"/>
      <c r="FY64" s="35"/>
      <c r="FZ64" s="35"/>
      <c r="GA64" s="35"/>
      <c r="GB64" s="36"/>
      <c r="GC64" s="37"/>
      <c r="GD64" s="38"/>
      <c r="GE64" s="35"/>
      <c r="GF64" s="35"/>
      <c r="GG64" s="35"/>
      <c r="GH64" s="36"/>
      <c r="GI64" s="37"/>
      <c r="GJ64" s="38"/>
      <c r="GK64" s="35"/>
      <c r="GL64" s="35"/>
      <c r="GM64" s="35"/>
      <c r="GN64" s="36"/>
      <c r="GO64" s="37"/>
      <c r="GP64" s="38"/>
      <c r="GQ64" s="35"/>
      <c r="GR64" s="35"/>
      <c r="GS64" s="35"/>
      <c r="GT64" s="36"/>
      <c r="GU64" s="37"/>
      <c r="GV64" s="38"/>
      <c r="GW64" s="35"/>
      <c r="GX64" s="35"/>
      <c r="GY64" s="35"/>
      <c r="GZ64" s="36"/>
      <c r="HA64" s="37"/>
      <c r="HB64" s="38"/>
      <c r="HC64" s="35"/>
      <c r="HD64" s="35"/>
      <c r="HE64" s="35"/>
      <c r="HF64" s="36"/>
      <c r="HG64" s="37"/>
      <c r="HH64" s="38"/>
      <c r="HI64" s="35"/>
      <c r="HJ64" s="35"/>
      <c r="HK64" s="35"/>
      <c r="HL64" s="36"/>
      <c r="HM64" s="37"/>
      <c r="HN64" s="38"/>
      <c r="HO64" s="35"/>
      <c r="HP64" s="35"/>
      <c r="HQ64" s="35"/>
      <c r="HR64" s="36"/>
      <c r="HS64" s="37"/>
      <c r="HT64" s="38"/>
      <c r="HU64" s="35"/>
      <c r="HV64" s="35"/>
      <c r="HW64" s="35"/>
      <c r="HX64" s="36"/>
      <c r="HY64" s="37"/>
      <c r="HZ64" s="38"/>
      <c r="IA64" s="35"/>
      <c r="IB64" s="35"/>
      <c r="IC64" s="35"/>
      <c r="ID64" s="36"/>
      <c r="IE64" s="37"/>
      <c r="IF64" s="38"/>
      <c r="IG64" s="35"/>
      <c r="IH64" s="35"/>
      <c r="II64" s="35"/>
      <c r="IJ64" s="36"/>
      <c r="IK64" s="37"/>
      <c r="IL64" s="38"/>
      <c r="IM64" s="35"/>
      <c r="IN64" s="35"/>
      <c r="IO64" s="35"/>
      <c r="IP64" s="36"/>
      <c r="IQ64" s="37"/>
      <c r="IR64" s="38"/>
      <c r="IS64" s="35"/>
      <c r="IT64" s="35"/>
      <c r="IU64" s="35"/>
      <c r="IV64" s="36"/>
      <c r="IW64" s="37"/>
      <c r="IX64" s="38"/>
      <c r="IY64" s="35"/>
      <c r="IZ64" s="35"/>
      <c r="JA64" s="35"/>
      <c r="JB64" s="36"/>
      <c r="JC64" s="37"/>
      <c r="JD64" s="38"/>
      <c r="JE64" s="35"/>
      <c r="JF64" s="35"/>
      <c r="JG64" s="35"/>
      <c r="JH64" s="36"/>
      <c r="JI64" s="37"/>
      <c r="JJ64" s="38"/>
      <c r="JK64" s="35"/>
      <c r="JL64" s="35"/>
      <c r="JM64" s="35"/>
      <c r="JN64" s="36"/>
      <c r="JO64" s="37"/>
      <c r="JP64" s="38"/>
      <c r="JQ64" s="35"/>
      <c r="JR64" s="35"/>
      <c r="JS64" s="35"/>
      <c r="JT64" s="36"/>
      <c r="JU64" s="37"/>
      <c r="JV64" s="38"/>
      <c r="JW64" s="35"/>
      <c r="JX64" s="35"/>
      <c r="JY64" s="35"/>
      <c r="JZ64" s="36"/>
      <c r="KA64" s="37"/>
      <c r="KB64" s="38"/>
      <c r="KC64" s="35"/>
      <c r="KD64" s="35"/>
      <c r="KE64" s="35"/>
      <c r="KF64" s="36"/>
      <c r="KG64" s="37"/>
      <c r="KH64" s="38"/>
      <c r="KI64" s="35"/>
      <c r="KJ64" s="35"/>
      <c r="KK64" s="35"/>
      <c r="KL64" s="36"/>
      <c r="KM64" s="37"/>
      <c r="KN64" s="38"/>
      <c r="KO64" s="35"/>
      <c r="KP64" s="35"/>
      <c r="KQ64" s="35"/>
      <c r="KR64" s="36"/>
      <c r="KS64" s="37"/>
      <c r="KT64" s="38"/>
      <c r="KU64" s="35"/>
      <c r="KV64" s="35"/>
      <c r="KW64" s="35"/>
      <c r="KX64" s="36"/>
      <c r="KY64" s="37"/>
      <c r="KZ64" s="38"/>
      <c r="LA64" s="35"/>
      <c r="LB64" s="35"/>
      <c r="LC64" s="35"/>
      <c r="LD64" s="36"/>
      <c r="LE64" s="37"/>
      <c r="LF64" s="38"/>
      <c r="LG64" s="35"/>
      <c r="LH64" s="35"/>
      <c r="LI64" s="35"/>
      <c r="LJ64" s="36"/>
      <c r="LK64" s="37"/>
      <c r="LL64" s="38"/>
      <c r="LM64" s="35"/>
      <c r="LN64" s="35"/>
      <c r="LO64" s="35"/>
      <c r="LP64" s="36"/>
      <c r="LQ64" s="37"/>
      <c r="LR64" s="38"/>
      <c r="LS64" s="35"/>
      <c r="LT64" s="35"/>
      <c r="LU64" s="35"/>
      <c r="LV64" s="36"/>
      <c r="LW64" s="37"/>
      <c r="LX64" s="38"/>
      <c r="LY64" s="35"/>
      <c r="LZ64" s="35"/>
      <c r="MA64" s="35"/>
      <c r="MB64" s="36"/>
      <c r="MC64" s="37"/>
      <c r="MD64" s="38"/>
      <c r="ME64" s="35"/>
      <c r="MF64" s="35"/>
      <c r="MG64" s="35"/>
      <c r="MH64" s="36"/>
      <c r="MI64" s="37"/>
      <c r="MJ64" s="38"/>
      <c r="MK64" s="35"/>
      <c r="ML64" s="35"/>
      <c r="MM64" s="35"/>
      <c r="MN64" s="36"/>
      <c r="MO64" s="37"/>
      <c r="MP64" s="38"/>
      <c r="MQ64" s="35"/>
      <c r="MR64" s="35"/>
      <c r="MS64" s="35"/>
      <c r="MT64" s="36"/>
      <c r="MU64" s="37"/>
      <c r="MV64" s="38"/>
      <c r="MW64" s="35"/>
      <c r="MX64" s="35"/>
      <c r="MY64" s="35"/>
      <c r="MZ64" s="36"/>
      <c r="NA64" s="37"/>
      <c r="NB64" s="38"/>
      <c r="NC64" s="35"/>
      <c r="ND64" s="35"/>
      <c r="NE64" s="35"/>
      <c r="NF64" s="36"/>
      <c r="NG64" s="37"/>
      <c r="NH64" s="38"/>
      <c r="NI64" s="35"/>
      <c r="NJ64" s="35"/>
      <c r="NK64" s="35"/>
      <c r="NL64" s="36"/>
      <c r="NM64" s="37"/>
      <c r="NN64" s="38"/>
      <c r="NO64" s="35"/>
      <c r="NP64" s="35"/>
      <c r="NQ64" s="35"/>
      <c r="NR64" s="36"/>
      <c r="NS64" s="37"/>
      <c r="NT64" s="38"/>
      <c r="NU64" s="35"/>
      <c r="NV64" s="35"/>
      <c r="NW64" s="35"/>
      <c r="NX64" s="36"/>
      <c r="NY64" s="37"/>
      <c r="NZ64" s="38"/>
      <c r="OA64" s="35"/>
      <c r="OB64" s="35"/>
      <c r="OC64" s="35"/>
      <c r="OD64" s="36"/>
      <c r="OE64" s="37"/>
      <c r="OF64" s="38"/>
      <c r="OG64" s="35"/>
      <c r="OH64" s="35"/>
      <c r="OI64" s="35"/>
      <c r="OJ64" s="36"/>
      <c r="OK64" s="37"/>
      <c r="OL64" s="38"/>
      <c r="OM64" s="35"/>
    </row>
    <row r="65" spans="1:6" s="1" customFormat="1" ht="31" x14ac:dyDescent="0.35">
      <c r="A65" s="10" t="s">
        <v>164</v>
      </c>
      <c r="B65" s="11" t="s">
        <v>62</v>
      </c>
      <c r="C65" s="22" t="s">
        <v>4</v>
      </c>
      <c r="D65" s="28">
        <v>1</v>
      </c>
      <c r="E65" s="61"/>
      <c r="F65" s="62">
        <f>D65*E65</f>
        <v>0</v>
      </c>
    </row>
    <row r="66" spans="1:6" s="1" customFormat="1" ht="28.15" customHeight="1" x14ac:dyDescent="0.35">
      <c r="A66" s="10" t="s">
        <v>165</v>
      </c>
      <c r="B66" s="39" t="s">
        <v>92</v>
      </c>
      <c r="C66" s="22" t="s">
        <v>4</v>
      </c>
      <c r="D66" s="28">
        <v>1</v>
      </c>
      <c r="E66" s="61"/>
      <c r="F66" s="62">
        <f>D66*E66</f>
        <v>0</v>
      </c>
    </row>
    <row r="67" spans="1:6" s="1" customFormat="1" ht="31.5" thickBot="1" x14ac:dyDescent="0.4">
      <c r="A67" s="10" t="s">
        <v>207</v>
      </c>
      <c r="B67" s="47" t="s">
        <v>93</v>
      </c>
      <c r="C67" s="22" t="s">
        <v>4</v>
      </c>
      <c r="D67" s="28">
        <v>1</v>
      </c>
      <c r="E67" s="61"/>
      <c r="F67" s="62">
        <f>D67*E67</f>
        <v>0</v>
      </c>
    </row>
    <row r="68" spans="1:6" s="3" customFormat="1" ht="30" customHeight="1" thickBot="1" x14ac:dyDescent="0.35">
      <c r="A68" s="29"/>
      <c r="B68" s="46" t="s">
        <v>121</v>
      </c>
      <c r="C68" s="30"/>
      <c r="D68" s="30"/>
      <c r="E68" s="65"/>
      <c r="F68" s="66">
        <f>SUM(F8:F67)</f>
        <v>0</v>
      </c>
    </row>
    <row r="69" spans="1:6" s="3" customFormat="1" ht="30" customHeight="1" thickBot="1" x14ac:dyDescent="0.35">
      <c r="A69" s="51"/>
      <c r="B69" s="52" t="s">
        <v>178</v>
      </c>
      <c r="C69" s="53"/>
      <c r="D69" s="53"/>
      <c r="E69" s="67"/>
      <c r="F69" s="68"/>
    </row>
    <row r="70" spans="1:6" s="3" customFormat="1" ht="122.25" customHeight="1" x14ac:dyDescent="0.35">
      <c r="A70" s="54" t="s">
        <v>122</v>
      </c>
      <c r="B70" s="11" t="s">
        <v>200</v>
      </c>
      <c r="C70" s="22" t="s">
        <v>4</v>
      </c>
      <c r="D70" s="28">
        <v>2</v>
      </c>
      <c r="E70" s="61"/>
      <c r="F70" s="62">
        <f t="shared" ref="F70:F71" si="11">E70*D70</f>
        <v>0</v>
      </c>
    </row>
    <row r="71" spans="1:6" s="3" customFormat="1" ht="46.5" customHeight="1" x14ac:dyDescent="0.35">
      <c r="A71" s="54" t="s">
        <v>123</v>
      </c>
      <c r="B71" s="11" t="s">
        <v>166</v>
      </c>
      <c r="C71" s="22" t="s">
        <v>2</v>
      </c>
      <c r="D71" s="28">
        <v>2</v>
      </c>
      <c r="E71" s="61"/>
      <c r="F71" s="62">
        <f t="shared" si="11"/>
        <v>0</v>
      </c>
    </row>
    <row r="72" spans="1:6" s="3" customFormat="1" ht="46.5" x14ac:dyDescent="0.35">
      <c r="A72" s="54" t="s">
        <v>124</v>
      </c>
      <c r="B72" s="11" t="s">
        <v>169</v>
      </c>
      <c r="C72" s="22" t="s">
        <v>2</v>
      </c>
      <c r="D72" s="28">
        <v>2</v>
      </c>
      <c r="E72" s="61"/>
      <c r="F72" s="62">
        <f t="shared" ref="F72:F76" si="12">D72*E72</f>
        <v>0</v>
      </c>
    </row>
    <row r="73" spans="1:6" s="3" customFormat="1" ht="46.5" x14ac:dyDescent="0.35">
      <c r="A73" s="54" t="s">
        <v>125</v>
      </c>
      <c r="B73" s="11" t="s">
        <v>170</v>
      </c>
      <c r="C73" s="22" t="s">
        <v>2</v>
      </c>
      <c r="D73" s="28">
        <v>2</v>
      </c>
      <c r="E73" s="61"/>
      <c r="F73" s="62">
        <f t="shared" si="12"/>
        <v>0</v>
      </c>
    </row>
    <row r="74" spans="1:6" s="3" customFormat="1" ht="46.5" x14ac:dyDescent="0.35">
      <c r="A74" s="54" t="s">
        <v>126</v>
      </c>
      <c r="B74" s="11" t="s">
        <v>167</v>
      </c>
      <c r="C74" s="22" t="s">
        <v>2</v>
      </c>
      <c r="D74" s="28">
        <v>7</v>
      </c>
      <c r="E74" s="61"/>
      <c r="F74" s="62">
        <f t="shared" si="12"/>
        <v>0</v>
      </c>
    </row>
    <row r="75" spans="1:6" s="3" customFormat="1" ht="46.5" x14ac:dyDescent="0.35">
      <c r="A75" s="54" t="s">
        <v>127</v>
      </c>
      <c r="B75" s="11" t="s">
        <v>168</v>
      </c>
      <c r="C75" s="22" t="s">
        <v>2</v>
      </c>
      <c r="D75" s="28">
        <v>3</v>
      </c>
      <c r="E75" s="61"/>
      <c r="F75" s="62">
        <f t="shared" si="12"/>
        <v>0</v>
      </c>
    </row>
    <row r="76" spans="1:6" s="3" customFormat="1" ht="31" x14ac:dyDescent="0.35">
      <c r="A76" s="54" t="s">
        <v>128</v>
      </c>
      <c r="B76" s="12" t="s">
        <v>31</v>
      </c>
      <c r="C76" s="22" t="s">
        <v>2</v>
      </c>
      <c r="D76" s="28">
        <v>2</v>
      </c>
      <c r="E76" s="61"/>
      <c r="F76" s="62">
        <f t="shared" si="12"/>
        <v>0</v>
      </c>
    </row>
    <row r="77" spans="1:6" s="3" customFormat="1" ht="30" customHeight="1" x14ac:dyDescent="0.35">
      <c r="A77" s="54" t="s">
        <v>129</v>
      </c>
      <c r="B77" s="11" t="s">
        <v>130</v>
      </c>
      <c r="C77" s="22" t="s">
        <v>2</v>
      </c>
      <c r="D77" s="28">
        <v>2</v>
      </c>
      <c r="E77" s="61"/>
      <c r="F77" s="62">
        <f>D77*E77</f>
        <v>0</v>
      </c>
    </row>
    <row r="78" spans="1:6" s="3" customFormat="1" ht="30" customHeight="1" x14ac:dyDescent="0.35">
      <c r="A78" s="54" t="s">
        <v>131</v>
      </c>
      <c r="B78" s="11" t="s">
        <v>132</v>
      </c>
      <c r="C78" s="22" t="s">
        <v>2</v>
      </c>
      <c r="D78" s="28">
        <v>6</v>
      </c>
      <c r="E78" s="61"/>
      <c r="F78" s="62">
        <f t="shared" ref="F78:F79" si="13">E78*D78</f>
        <v>0</v>
      </c>
    </row>
    <row r="79" spans="1:6" s="3" customFormat="1" ht="30" customHeight="1" x14ac:dyDescent="0.35">
      <c r="A79" s="54" t="s">
        <v>133</v>
      </c>
      <c r="B79" s="11" t="s">
        <v>134</v>
      </c>
      <c r="C79" s="22" t="s">
        <v>2</v>
      </c>
      <c r="D79" s="28">
        <v>2</v>
      </c>
      <c r="E79" s="61"/>
      <c r="F79" s="62">
        <f t="shared" si="13"/>
        <v>0</v>
      </c>
    </row>
    <row r="80" spans="1:6" s="3" customFormat="1" ht="30" customHeight="1" x14ac:dyDescent="0.35">
      <c r="A80" s="54" t="s">
        <v>135</v>
      </c>
      <c r="B80" s="12" t="s">
        <v>70</v>
      </c>
      <c r="C80" s="22" t="s">
        <v>2</v>
      </c>
      <c r="D80" s="28">
        <v>2</v>
      </c>
      <c r="E80" s="61"/>
      <c r="F80" s="62">
        <f t="shared" ref="F80:F91" si="14">D80*E80</f>
        <v>0</v>
      </c>
    </row>
    <row r="81" spans="1:6" s="3" customFormat="1" ht="31" x14ac:dyDescent="0.35">
      <c r="A81" s="54" t="s">
        <v>136</v>
      </c>
      <c r="B81" s="11" t="s">
        <v>35</v>
      </c>
      <c r="C81" s="22" t="s">
        <v>2</v>
      </c>
      <c r="D81" s="28">
        <v>2</v>
      </c>
      <c r="E81" s="61"/>
      <c r="F81" s="62">
        <f t="shared" si="14"/>
        <v>0</v>
      </c>
    </row>
    <row r="82" spans="1:6" s="3" customFormat="1" ht="30" customHeight="1" x14ac:dyDescent="0.35">
      <c r="A82" s="54" t="s">
        <v>137</v>
      </c>
      <c r="B82" s="11" t="s">
        <v>25</v>
      </c>
      <c r="C82" s="22" t="s">
        <v>2</v>
      </c>
      <c r="D82" s="28">
        <v>2</v>
      </c>
      <c r="E82" s="61"/>
      <c r="F82" s="62">
        <f t="shared" si="14"/>
        <v>0</v>
      </c>
    </row>
    <row r="83" spans="1:6" s="3" customFormat="1" ht="30" customHeight="1" x14ac:dyDescent="0.35">
      <c r="A83" s="54" t="s">
        <v>138</v>
      </c>
      <c r="B83" s="11" t="s">
        <v>26</v>
      </c>
      <c r="C83" s="22" t="s">
        <v>2</v>
      </c>
      <c r="D83" s="28">
        <v>10</v>
      </c>
      <c r="E83" s="61"/>
      <c r="F83" s="62">
        <f t="shared" si="14"/>
        <v>0</v>
      </c>
    </row>
    <row r="84" spans="1:6" s="3" customFormat="1" ht="30" customHeight="1" x14ac:dyDescent="0.35">
      <c r="A84" s="54" t="s">
        <v>139</v>
      </c>
      <c r="B84" s="11" t="s">
        <v>27</v>
      </c>
      <c r="C84" s="22" t="s">
        <v>2</v>
      </c>
      <c r="D84" s="28">
        <v>2</v>
      </c>
      <c r="E84" s="61"/>
      <c r="F84" s="62">
        <f t="shared" si="14"/>
        <v>0</v>
      </c>
    </row>
    <row r="85" spans="1:6" s="3" customFormat="1" ht="30" customHeight="1" x14ac:dyDescent="0.35">
      <c r="A85" s="54" t="s">
        <v>140</v>
      </c>
      <c r="B85" s="11" t="s">
        <v>28</v>
      </c>
      <c r="C85" s="22" t="s">
        <v>2</v>
      </c>
      <c r="D85" s="28">
        <v>22</v>
      </c>
      <c r="E85" s="61"/>
      <c r="F85" s="62">
        <f t="shared" si="14"/>
        <v>0</v>
      </c>
    </row>
    <row r="86" spans="1:6" s="3" customFormat="1" ht="31" x14ac:dyDescent="0.35">
      <c r="A86" s="54" t="s">
        <v>141</v>
      </c>
      <c r="B86" s="11" t="s">
        <v>74</v>
      </c>
      <c r="C86" s="22" t="s">
        <v>2</v>
      </c>
      <c r="D86" s="28">
        <v>2</v>
      </c>
      <c r="E86" s="61"/>
      <c r="F86" s="62">
        <f t="shared" si="14"/>
        <v>0</v>
      </c>
    </row>
    <row r="87" spans="1:6" s="3" customFormat="1" ht="31" x14ac:dyDescent="0.35">
      <c r="A87" s="54" t="s">
        <v>142</v>
      </c>
      <c r="B87" s="11" t="s">
        <v>39</v>
      </c>
      <c r="C87" s="22" t="s">
        <v>2</v>
      </c>
      <c r="D87" s="28">
        <v>2</v>
      </c>
      <c r="E87" s="61"/>
      <c r="F87" s="62">
        <f t="shared" si="14"/>
        <v>0</v>
      </c>
    </row>
    <row r="88" spans="1:6" s="3" customFormat="1" ht="30" customHeight="1" x14ac:dyDescent="0.35">
      <c r="A88" s="54" t="s">
        <v>144</v>
      </c>
      <c r="B88" s="11" t="s">
        <v>33</v>
      </c>
      <c r="C88" s="22" t="s">
        <v>2</v>
      </c>
      <c r="D88" s="28">
        <v>2</v>
      </c>
      <c r="E88" s="61"/>
      <c r="F88" s="62">
        <f t="shared" si="14"/>
        <v>0</v>
      </c>
    </row>
    <row r="89" spans="1:6" s="3" customFormat="1" ht="30" customHeight="1" x14ac:dyDescent="0.35">
      <c r="A89" s="54" t="s">
        <v>145</v>
      </c>
      <c r="B89" s="11" t="s">
        <v>41</v>
      </c>
      <c r="C89" s="22" t="s">
        <v>2</v>
      </c>
      <c r="D89" s="28">
        <v>2</v>
      </c>
      <c r="E89" s="61"/>
      <c r="F89" s="62">
        <f t="shared" si="14"/>
        <v>0</v>
      </c>
    </row>
    <row r="90" spans="1:6" s="3" customFormat="1" ht="30" customHeight="1" x14ac:dyDescent="0.35">
      <c r="A90" s="54" t="s">
        <v>146</v>
      </c>
      <c r="B90" s="11" t="s">
        <v>50</v>
      </c>
      <c r="C90" s="22" t="s">
        <v>2</v>
      </c>
      <c r="D90" s="28">
        <v>2</v>
      </c>
      <c r="E90" s="61"/>
      <c r="F90" s="62">
        <f t="shared" si="14"/>
        <v>0</v>
      </c>
    </row>
    <row r="91" spans="1:6" s="3" customFormat="1" ht="30" customHeight="1" x14ac:dyDescent="0.35">
      <c r="A91" s="54" t="s">
        <v>147</v>
      </c>
      <c r="B91" s="12" t="s">
        <v>149</v>
      </c>
      <c r="C91" s="22" t="s">
        <v>4</v>
      </c>
      <c r="D91" s="28">
        <v>2</v>
      </c>
      <c r="E91" s="61"/>
      <c r="F91" s="62">
        <f t="shared" si="14"/>
        <v>0</v>
      </c>
    </row>
    <row r="92" spans="1:6" s="3" customFormat="1" ht="30" customHeight="1" x14ac:dyDescent="0.35">
      <c r="A92" s="54" t="s">
        <v>148</v>
      </c>
      <c r="B92" s="11" t="s">
        <v>23</v>
      </c>
      <c r="C92" s="22" t="s">
        <v>22</v>
      </c>
      <c r="D92" s="28">
        <v>4</v>
      </c>
      <c r="E92" s="61"/>
      <c r="F92" s="62">
        <f t="shared" ref="F92" si="15">E92*D92</f>
        <v>0</v>
      </c>
    </row>
    <row r="93" spans="1:6" s="3" customFormat="1" ht="30" customHeight="1" x14ac:dyDescent="0.35">
      <c r="A93" s="54" t="s">
        <v>150</v>
      </c>
      <c r="B93" s="11" t="s">
        <v>62</v>
      </c>
      <c r="C93" s="22" t="s">
        <v>4</v>
      </c>
      <c r="D93" s="28">
        <v>2</v>
      </c>
      <c r="E93" s="61"/>
      <c r="F93" s="62">
        <f>D93*E93</f>
        <v>0</v>
      </c>
    </row>
    <row r="94" spans="1:6" s="3" customFormat="1" ht="30" customHeight="1" thickBot="1" x14ac:dyDescent="0.4">
      <c r="A94" s="54" t="s">
        <v>151</v>
      </c>
      <c r="B94" s="11" t="s">
        <v>152</v>
      </c>
      <c r="C94" s="22" t="s">
        <v>4</v>
      </c>
      <c r="D94" s="28">
        <v>2</v>
      </c>
      <c r="E94" s="61"/>
      <c r="F94" s="62">
        <f>D94*E94</f>
        <v>0</v>
      </c>
    </row>
    <row r="95" spans="1:6" s="3" customFormat="1" ht="30" customHeight="1" thickBot="1" x14ac:dyDescent="0.35">
      <c r="A95" s="29"/>
      <c r="B95" s="52" t="s">
        <v>179</v>
      </c>
      <c r="C95" s="30"/>
      <c r="D95" s="30"/>
      <c r="E95" s="65"/>
      <c r="F95" s="66">
        <f>SUM(F70:F94)</f>
        <v>0</v>
      </c>
    </row>
    <row r="96" spans="1:6" s="3" customFormat="1" ht="30" customHeight="1" thickBot="1" x14ac:dyDescent="0.35">
      <c r="A96" s="51"/>
      <c r="B96" s="55" t="s">
        <v>180</v>
      </c>
      <c r="C96" s="53"/>
      <c r="D96" s="53"/>
      <c r="E96" s="67"/>
      <c r="F96" s="68"/>
    </row>
    <row r="97" spans="1:6" s="3" customFormat="1" ht="106.5" customHeight="1" x14ac:dyDescent="0.35">
      <c r="A97" s="10" t="s">
        <v>184</v>
      </c>
      <c r="B97" s="12" t="s">
        <v>181</v>
      </c>
      <c r="C97" s="22" t="s">
        <v>4</v>
      </c>
      <c r="D97" s="28">
        <v>2</v>
      </c>
      <c r="E97" s="61"/>
      <c r="F97" s="62">
        <f t="shared" ref="F97:F110" si="16">E97*D97</f>
        <v>0</v>
      </c>
    </row>
    <row r="98" spans="1:6" s="3" customFormat="1" ht="30" customHeight="1" x14ac:dyDescent="0.35">
      <c r="A98" s="10" t="s">
        <v>185</v>
      </c>
      <c r="B98" s="12" t="s">
        <v>171</v>
      </c>
      <c r="C98" s="22" t="s">
        <v>4</v>
      </c>
      <c r="D98" s="28">
        <v>2</v>
      </c>
      <c r="E98" s="61"/>
      <c r="F98" s="62">
        <f t="shared" si="16"/>
        <v>0</v>
      </c>
    </row>
    <row r="99" spans="1:6" s="3" customFormat="1" ht="30" customHeight="1" x14ac:dyDescent="0.35">
      <c r="A99" s="10" t="s">
        <v>186</v>
      </c>
      <c r="B99" s="11" t="s">
        <v>172</v>
      </c>
      <c r="C99" s="22" t="s">
        <v>22</v>
      </c>
      <c r="D99" s="28">
        <v>2</v>
      </c>
      <c r="E99" s="61"/>
      <c r="F99" s="62">
        <f t="shared" si="16"/>
        <v>0</v>
      </c>
    </row>
    <row r="100" spans="1:6" s="3" customFormat="1" ht="30" customHeight="1" x14ac:dyDescent="0.35">
      <c r="A100" s="10" t="s">
        <v>187</v>
      </c>
      <c r="B100" s="11" t="s">
        <v>182</v>
      </c>
      <c r="C100" s="22" t="s">
        <v>22</v>
      </c>
      <c r="D100" s="28">
        <v>2</v>
      </c>
      <c r="E100" s="61"/>
      <c r="F100" s="62">
        <f t="shared" si="16"/>
        <v>0</v>
      </c>
    </row>
    <row r="101" spans="1:6" s="3" customFormat="1" ht="30" customHeight="1" x14ac:dyDescent="0.35">
      <c r="A101" s="10" t="s">
        <v>188</v>
      </c>
      <c r="B101" s="11" t="s">
        <v>173</v>
      </c>
      <c r="C101" s="22" t="s">
        <v>22</v>
      </c>
      <c r="D101" s="28">
        <v>2</v>
      </c>
      <c r="E101" s="61"/>
      <c r="F101" s="62">
        <f t="shared" si="16"/>
        <v>0</v>
      </c>
    </row>
    <row r="102" spans="1:6" s="3" customFormat="1" ht="30" customHeight="1" x14ac:dyDescent="0.35">
      <c r="A102" s="10" t="s">
        <v>189</v>
      </c>
      <c r="B102" s="11" t="s">
        <v>143</v>
      </c>
      <c r="C102" s="22" t="s">
        <v>2</v>
      </c>
      <c r="D102" s="28">
        <v>10</v>
      </c>
      <c r="E102" s="61"/>
      <c r="F102" s="62">
        <f t="shared" si="16"/>
        <v>0</v>
      </c>
    </row>
    <row r="103" spans="1:6" s="3" customFormat="1" ht="30" customHeight="1" x14ac:dyDescent="0.35">
      <c r="A103" s="10" t="s">
        <v>190</v>
      </c>
      <c r="B103" s="11" t="s">
        <v>73</v>
      </c>
      <c r="C103" s="22" t="s">
        <v>2</v>
      </c>
      <c r="D103" s="28">
        <v>20</v>
      </c>
      <c r="E103" s="61"/>
      <c r="F103" s="62">
        <f t="shared" si="16"/>
        <v>0</v>
      </c>
    </row>
    <row r="104" spans="1:6" s="3" customFormat="1" ht="30" customHeight="1" x14ac:dyDescent="0.35">
      <c r="A104" s="10" t="s">
        <v>191</v>
      </c>
      <c r="B104" s="11" t="s">
        <v>52</v>
      </c>
      <c r="C104" s="22" t="s">
        <v>2</v>
      </c>
      <c r="D104" s="28">
        <v>2</v>
      </c>
      <c r="E104" s="61"/>
      <c r="F104" s="62">
        <f t="shared" si="16"/>
        <v>0</v>
      </c>
    </row>
    <row r="105" spans="1:6" s="3" customFormat="1" ht="30" customHeight="1" x14ac:dyDescent="0.35">
      <c r="A105" s="10" t="s">
        <v>192</v>
      </c>
      <c r="B105" s="12" t="s">
        <v>174</v>
      </c>
      <c r="C105" s="22" t="s">
        <v>22</v>
      </c>
      <c r="D105" s="28">
        <v>2</v>
      </c>
      <c r="E105" s="61"/>
      <c r="F105" s="62">
        <f t="shared" si="16"/>
        <v>0</v>
      </c>
    </row>
    <row r="106" spans="1:6" s="3" customFormat="1" ht="30" customHeight="1" x14ac:dyDescent="0.35">
      <c r="A106" s="10" t="s">
        <v>193</v>
      </c>
      <c r="B106" s="11" t="s">
        <v>175</v>
      </c>
      <c r="C106" s="22" t="s">
        <v>22</v>
      </c>
      <c r="D106" s="28">
        <v>4</v>
      </c>
      <c r="E106" s="61"/>
      <c r="F106" s="62">
        <f t="shared" si="16"/>
        <v>0</v>
      </c>
    </row>
    <row r="107" spans="1:6" s="3" customFormat="1" ht="30" customHeight="1" x14ac:dyDescent="0.35">
      <c r="A107" s="10" t="s">
        <v>194</v>
      </c>
      <c r="B107" s="12" t="s">
        <v>176</v>
      </c>
      <c r="C107" s="22" t="s">
        <v>22</v>
      </c>
      <c r="D107" s="28">
        <v>2</v>
      </c>
      <c r="E107" s="61"/>
      <c r="F107" s="62">
        <f t="shared" si="16"/>
        <v>0</v>
      </c>
    </row>
    <row r="108" spans="1:6" s="3" customFormat="1" ht="30" customHeight="1" x14ac:dyDescent="0.35">
      <c r="A108" s="10" t="s">
        <v>195</v>
      </c>
      <c r="B108" s="12" t="s">
        <v>23</v>
      </c>
      <c r="C108" s="22" t="s">
        <v>22</v>
      </c>
      <c r="D108" s="28">
        <v>2</v>
      </c>
      <c r="E108" s="61"/>
      <c r="F108" s="62">
        <f t="shared" si="16"/>
        <v>0</v>
      </c>
    </row>
    <row r="109" spans="1:6" s="3" customFormat="1" ht="30" customHeight="1" x14ac:dyDescent="0.35">
      <c r="A109" s="10" t="s">
        <v>196</v>
      </c>
      <c r="B109" s="12" t="s">
        <v>177</v>
      </c>
      <c r="C109" s="22" t="s">
        <v>4</v>
      </c>
      <c r="D109" s="28">
        <v>2</v>
      </c>
      <c r="E109" s="61"/>
      <c r="F109" s="62">
        <f t="shared" si="16"/>
        <v>0</v>
      </c>
    </row>
    <row r="110" spans="1:6" s="3" customFormat="1" ht="30" customHeight="1" thickBot="1" x14ac:dyDescent="0.4">
      <c r="A110" s="10" t="s">
        <v>197</v>
      </c>
      <c r="B110" s="56" t="s">
        <v>152</v>
      </c>
      <c r="C110" s="22" t="s">
        <v>4</v>
      </c>
      <c r="D110" s="28">
        <v>2</v>
      </c>
      <c r="E110" s="61"/>
      <c r="F110" s="62">
        <f t="shared" si="16"/>
        <v>0</v>
      </c>
    </row>
    <row r="111" spans="1:6" s="3" customFormat="1" ht="30" customHeight="1" thickBot="1" x14ac:dyDescent="0.35">
      <c r="A111" s="57"/>
      <c r="B111" s="55" t="s">
        <v>183</v>
      </c>
      <c r="C111" s="58"/>
      <c r="D111" s="58"/>
      <c r="E111" s="69"/>
      <c r="F111" s="66">
        <f>SUM(F97:F110)</f>
        <v>0</v>
      </c>
    </row>
    <row r="112" spans="1:6" s="3" customFormat="1" ht="30" customHeight="1" thickBot="1" x14ac:dyDescent="0.35">
      <c r="A112" s="51"/>
      <c r="B112" s="52" t="s">
        <v>199</v>
      </c>
      <c r="C112" s="53"/>
      <c r="D112" s="53"/>
      <c r="E112" s="67"/>
      <c r="F112" s="68"/>
    </row>
    <row r="113" spans="1:6" s="3" customFormat="1" ht="106.5" customHeight="1" x14ac:dyDescent="0.35">
      <c r="A113" s="54" t="s">
        <v>202</v>
      </c>
      <c r="B113" s="11" t="s">
        <v>201</v>
      </c>
      <c r="C113" s="22" t="s">
        <v>4</v>
      </c>
      <c r="D113" s="28">
        <v>1</v>
      </c>
      <c r="E113" s="61"/>
      <c r="F113" s="62">
        <f t="shared" ref="F113:F122" si="17">E113*D113</f>
        <v>0</v>
      </c>
    </row>
    <row r="114" spans="1:6" s="3" customFormat="1" ht="46.5" x14ac:dyDescent="0.35">
      <c r="A114" s="54"/>
      <c r="B114" s="11" t="s">
        <v>109</v>
      </c>
      <c r="C114" s="22" t="s">
        <v>2</v>
      </c>
      <c r="D114" s="28">
        <v>6</v>
      </c>
      <c r="E114" s="61"/>
      <c r="F114" s="62">
        <f t="shared" si="17"/>
        <v>0</v>
      </c>
    </row>
    <row r="115" spans="1:6" s="3" customFormat="1" ht="31" x14ac:dyDescent="0.35">
      <c r="A115" s="54"/>
      <c r="B115" s="11" t="s">
        <v>27</v>
      </c>
      <c r="C115" s="22" t="s">
        <v>2</v>
      </c>
      <c r="D115" s="28">
        <v>5</v>
      </c>
      <c r="E115" s="61"/>
      <c r="F115" s="62">
        <f t="shared" si="17"/>
        <v>0</v>
      </c>
    </row>
    <row r="116" spans="1:6" s="3" customFormat="1" ht="31" x14ac:dyDescent="0.35">
      <c r="A116" s="54"/>
      <c r="B116" s="11" t="s">
        <v>73</v>
      </c>
      <c r="C116" s="22" t="s">
        <v>2</v>
      </c>
      <c r="D116" s="28">
        <v>22</v>
      </c>
      <c r="E116" s="61"/>
      <c r="F116" s="62">
        <f t="shared" si="17"/>
        <v>0</v>
      </c>
    </row>
    <row r="117" spans="1:6" s="3" customFormat="1" ht="46.5" x14ac:dyDescent="0.35">
      <c r="A117" s="54"/>
      <c r="B117" s="12" t="s">
        <v>30</v>
      </c>
      <c r="C117" s="22" t="s">
        <v>4</v>
      </c>
      <c r="D117" s="28">
        <v>1</v>
      </c>
      <c r="E117" s="61"/>
      <c r="F117" s="62">
        <f t="shared" si="17"/>
        <v>0</v>
      </c>
    </row>
    <row r="118" spans="1:6" s="3" customFormat="1" ht="31" x14ac:dyDescent="0.35">
      <c r="A118" s="54"/>
      <c r="B118" s="11" t="s">
        <v>65</v>
      </c>
      <c r="C118" s="22" t="s">
        <v>2</v>
      </c>
      <c r="D118" s="28">
        <v>1</v>
      </c>
      <c r="E118" s="61"/>
      <c r="F118" s="62">
        <f t="shared" si="17"/>
        <v>0</v>
      </c>
    </row>
    <row r="119" spans="1:6" s="3" customFormat="1" ht="31" x14ac:dyDescent="0.35">
      <c r="A119" s="54"/>
      <c r="B119" s="11" t="s">
        <v>113</v>
      </c>
      <c r="C119" s="22" t="s">
        <v>2</v>
      </c>
      <c r="D119" s="28">
        <v>1</v>
      </c>
      <c r="E119" s="61"/>
      <c r="F119" s="62">
        <f t="shared" si="17"/>
        <v>0</v>
      </c>
    </row>
    <row r="120" spans="1:6" s="3" customFormat="1" ht="30" customHeight="1" x14ac:dyDescent="0.35">
      <c r="A120" s="10"/>
      <c r="B120" s="11" t="s">
        <v>66</v>
      </c>
      <c r="C120" s="22" t="s">
        <v>2</v>
      </c>
      <c r="D120" s="28">
        <v>1</v>
      </c>
      <c r="E120" s="61"/>
      <c r="F120" s="62">
        <f t="shared" si="17"/>
        <v>0</v>
      </c>
    </row>
    <row r="121" spans="1:6" s="3" customFormat="1" ht="30" customHeight="1" x14ac:dyDescent="0.35">
      <c r="A121" s="10"/>
      <c r="B121" s="11" t="s">
        <v>67</v>
      </c>
      <c r="C121" s="22" t="s">
        <v>2</v>
      </c>
      <c r="D121" s="28">
        <v>3</v>
      </c>
      <c r="E121" s="61"/>
      <c r="F121" s="62">
        <f t="shared" si="17"/>
        <v>0</v>
      </c>
    </row>
    <row r="122" spans="1:6" s="3" customFormat="1" ht="30" customHeight="1" x14ac:dyDescent="0.35">
      <c r="A122" s="10"/>
      <c r="B122" s="11" t="s">
        <v>69</v>
      </c>
      <c r="C122" s="22" t="s">
        <v>2</v>
      </c>
      <c r="D122" s="28">
        <v>1</v>
      </c>
      <c r="E122" s="61"/>
      <c r="F122" s="62">
        <f t="shared" si="17"/>
        <v>0</v>
      </c>
    </row>
    <row r="123" spans="1:6" s="3" customFormat="1" ht="30" customHeight="1" x14ac:dyDescent="0.35">
      <c r="A123" s="10"/>
      <c r="B123" s="11" t="s">
        <v>68</v>
      </c>
      <c r="C123" s="22" t="s">
        <v>2</v>
      </c>
      <c r="D123" s="28">
        <v>1</v>
      </c>
      <c r="E123" s="61"/>
      <c r="F123" s="62">
        <f t="shared" ref="F123:F125" si="18">D123*E123</f>
        <v>0</v>
      </c>
    </row>
    <row r="124" spans="1:6" s="3" customFormat="1" ht="30" customHeight="1" x14ac:dyDescent="0.35">
      <c r="A124" s="10"/>
      <c r="B124" s="11" t="s">
        <v>45</v>
      </c>
      <c r="C124" s="22" t="s">
        <v>2</v>
      </c>
      <c r="D124" s="28">
        <v>4</v>
      </c>
      <c r="E124" s="61"/>
      <c r="F124" s="62">
        <f t="shared" si="18"/>
        <v>0</v>
      </c>
    </row>
    <row r="125" spans="1:6" s="3" customFormat="1" ht="30" customHeight="1" x14ac:dyDescent="0.35">
      <c r="A125" s="10"/>
      <c r="B125" s="11" t="s">
        <v>47</v>
      </c>
      <c r="C125" s="22" t="s">
        <v>2</v>
      </c>
      <c r="D125" s="28">
        <v>1</v>
      </c>
      <c r="E125" s="61"/>
      <c r="F125" s="62">
        <f t="shared" si="18"/>
        <v>0</v>
      </c>
    </row>
    <row r="126" spans="1:6" s="3" customFormat="1" ht="31" x14ac:dyDescent="0.35">
      <c r="A126" s="54"/>
      <c r="B126" s="11" t="s">
        <v>52</v>
      </c>
      <c r="C126" s="22" t="s">
        <v>2</v>
      </c>
      <c r="D126" s="28">
        <v>1</v>
      </c>
      <c r="E126" s="61"/>
      <c r="F126" s="62">
        <f t="shared" ref="F126:F130" si="19">E126*D126</f>
        <v>0</v>
      </c>
    </row>
    <row r="127" spans="1:6" s="3" customFormat="1" ht="30" customHeight="1" x14ac:dyDescent="0.35">
      <c r="A127" s="10"/>
      <c r="B127" s="11" t="s">
        <v>175</v>
      </c>
      <c r="C127" s="22" t="s">
        <v>22</v>
      </c>
      <c r="D127" s="28">
        <v>2</v>
      </c>
      <c r="E127" s="61"/>
      <c r="F127" s="62">
        <f t="shared" si="19"/>
        <v>0</v>
      </c>
    </row>
    <row r="128" spans="1:6" s="3" customFormat="1" ht="30" customHeight="1" x14ac:dyDescent="0.35">
      <c r="A128" s="10"/>
      <c r="B128" s="11" t="s">
        <v>23</v>
      </c>
      <c r="C128" s="22" t="s">
        <v>22</v>
      </c>
      <c r="D128" s="28">
        <v>1</v>
      </c>
      <c r="E128" s="61"/>
      <c r="F128" s="62">
        <f t="shared" si="19"/>
        <v>0</v>
      </c>
    </row>
    <row r="129" spans="1:6" s="3" customFormat="1" ht="31" x14ac:dyDescent="0.35">
      <c r="A129" s="54"/>
      <c r="B129" s="11" t="s">
        <v>62</v>
      </c>
      <c r="C129" s="22" t="s">
        <v>4</v>
      </c>
      <c r="D129" s="28">
        <v>1</v>
      </c>
      <c r="E129" s="61"/>
      <c r="F129" s="62">
        <f t="shared" si="19"/>
        <v>0</v>
      </c>
    </row>
    <row r="130" spans="1:6" s="3" customFormat="1" ht="30" customHeight="1" thickBot="1" x14ac:dyDescent="0.4">
      <c r="A130" s="10"/>
      <c r="B130" s="11" t="s">
        <v>152</v>
      </c>
      <c r="C130" s="22" t="s">
        <v>4</v>
      </c>
      <c r="D130" s="28">
        <v>1</v>
      </c>
      <c r="E130" s="61"/>
      <c r="F130" s="62">
        <f t="shared" si="19"/>
        <v>0</v>
      </c>
    </row>
    <row r="131" spans="1:6" s="3" customFormat="1" ht="30" customHeight="1" thickBot="1" x14ac:dyDescent="0.4">
      <c r="A131" s="57"/>
      <c r="B131" s="52" t="s">
        <v>203</v>
      </c>
      <c r="C131" s="58"/>
      <c r="D131" s="58"/>
      <c r="E131" s="69"/>
      <c r="F131" s="70">
        <f>SUM(F113:F130)</f>
        <v>0</v>
      </c>
    </row>
    <row r="132" spans="1:6" ht="16" thickBot="1" x14ac:dyDescent="0.35">
      <c r="B132" s="48" t="s">
        <v>96</v>
      </c>
      <c r="C132" s="49"/>
      <c r="D132" s="49"/>
      <c r="E132" s="50"/>
    </row>
    <row r="133" spans="1:6" ht="16" thickBot="1" x14ac:dyDescent="0.35">
      <c r="B133" s="168" t="s">
        <v>204</v>
      </c>
      <c r="C133" s="169"/>
      <c r="D133" s="169"/>
      <c r="E133" s="169"/>
      <c r="F133" s="59">
        <f>F68</f>
        <v>0</v>
      </c>
    </row>
    <row r="134" spans="1:6" ht="16" thickBot="1" x14ac:dyDescent="0.35">
      <c r="B134" s="168" t="s">
        <v>205</v>
      </c>
      <c r="C134" s="169"/>
      <c r="D134" s="169"/>
      <c r="E134" s="169"/>
      <c r="F134" s="59">
        <f>F95</f>
        <v>0</v>
      </c>
    </row>
    <row r="135" spans="1:6" ht="16" thickBot="1" x14ac:dyDescent="0.35">
      <c r="B135" s="168" t="s">
        <v>180</v>
      </c>
      <c r="C135" s="169"/>
      <c r="D135" s="169"/>
      <c r="E135" s="169"/>
      <c r="F135" s="59">
        <f>F111</f>
        <v>0</v>
      </c>
    </row>
    <row r="136" spans="1:6" ht="16" thickBot="1" x14ac:dyDescent="0.35">
      <c r="B136" s="168" t="s">
        <v>198</v>
      </c>
      <c r="C136" s="169"/>
      <c r="D136" s="169"/>
      <c r="E136" s="169"/>
      <c r="F136" s="59">
        <f>F131</f>
        <v>0</v>
      </c>
    </row>
    <row r="137" spans="1:6" ht="18" thickBot="1" x14ac:dyDescent="0.35">
      <c r="B137" s="170" t="s">
        <v>6</v>
      </c>
      <c r="C137" s="171"/>
      <c r="D137" s="171"/>
      <c r="E137" s="171"/>
      <c r="F137" s="60">
        <f>SUM(F133:F136)</f>
        <v>0</v>
      </c>
    </row>
  </sheetData>
  <sheetProtection selectLockedCells="1"/>
  <mergeCells count="5">
    <mergeCell ref="B133:E133"/>
    <mergeCell ref="B136:E136"/>
    <mergeCell ref="B137:E137"/>
    <mergeCell ref="B134:E134"/>
    <mergeCell ref="B135:E135"/>
  </mergeCells>
  <phoneticPr fontId="7" type="noConversion"/>
  <printOptions horizontalCentered="1"/>
  <pageMargins left="0.196850393700787" right="0.196850393700787" top="2.0078740157480301" bottom="1.4173228346456701" header="0.118110236220472" footer="0.118110236220472"/>
  <pageSetup paperSize="9" scale="8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A14AB-0132-46AD-BDD8-5559DF5FD3B3}">
  <dimension ref="A1:OM106"/>
  <sheetViews>
    <sheetView rightToLeft="1" workbookViewId="0">
      <selection activeCell="E8" sqref="E8"/>
    </sheetView>
  </sheetViews>
  <sheetFormatPr defaultColWidth="9" defaultRowHeight="14" x14ac:dyDescent="0.3"/>
  <cols>
    <col min="1" max="1" width="12.83203125" style="93" customWidth="1"/>
    <col min="2" max="2" width="58.58203125" style="134" customWidth="1"/>
    <col min="3" max="3" width="6.08203125" style="93" bestFit="1" customWidth="1"/>
    <col min="4" max="4" width="8.25" style="93" bestFit="1" customWidth="1"/>
    <col min="5" max="5" width="16.33203125" style="81" bestFit="1" customWidth="1"/>
    <col min="6" max="6" width="11.58203125" style="81" customWidth="1"/>
    <col min="7" max="16384" width="9" style="93"/>
  </cols>
  <sheetData>
    <row r="1" spans="1:6" x14ac:dyDescent="0.3">
      <c r="A1" s="90"/>
      <c r="B1" s="91"/>
      <c r="C1" s="92"/>
      <c r="D1" s="92"/>
      <c r="E1" s="79"/>
      <c r="F1" s="80"/>
    </row>
    <row r="2" spans="1:6" ht="18" x14ac:dyDescent="0.3">
      <c r="A2" s="94"/>
      <c r="B2" s="95" t="s">
        <v>209</v>
      </c>
      <c r="F2" s="82"/>
    </row>
    <row r="3" spans="1:6" ht="18" x14ac:dyDescent="0.3">
      <c r="A3" s="94"/>
      <c r="B3" s="96" t="s">
        <v>210</v>
      </c>
      <c r="F3" s="82"/>
    </row>
    <row r="4" spans="1:6" ht="18.5" thickBot="1" x14ac:dyDescent="0.35">
      <c r="A4" s="97"/>
      <c r="B4" s="98" t="s">
        <v>211</v>
      </c>
      <c r="C4" s="99"/>
      <c r="D4" s="99"/>
      <c r="E4" s="83"/>
      <c r="F4" s="84"/>
    </row>
    <row r="5" spans="1:6" s="101" customFormat="1" ht="16" thickBot="1" x14ac:dyDescent="0.35">
      <c r="A5" s="100" t="s">
        <v>0</v>
      </c>
      <c r="B5" s="100" t="s">
        <v>1</v>
      </c>
      <c r="C5" s="100" t="s">
        <v>2</v>
      </c>
      <c r="D5" s="100" t="s">
        <v>3</v>
      </c>
      <c r="E5" s="85" t="s">
        <v>5</v>
      </c>
      <c r="F5" s="85" t="s">
        <v>6</v>
      </c>
    </row>
    <row r="6" spans="1:6" s="101" customFormat="1" ht="26.5" customHeight="1" thickBot="1" x14ac:dyDescent="0.35">
      <c r="A6" s="102"/>
      <c r="B6" s="103" t="s">
        <v>212</v>
      </c>
      <c r="C6" s="104"/>
      <c r="D6" s="104"/>
      <c r="E6" s="86"/>
      <c r="F6" s="87"/>
    </row>
    <row r="7" spans="1:6" s="101" customFormat="1" ht="31" x14ac:dyDescent="0.3">
      <c r="A7" s="105"/>
      <c r="B7" s="106" t="s">
        <v>63</v>
      </c>
      <c r="C7" s="107"/>
      <c r="D7" s="107"/>
      <c r="E7" s="135"/>
      <c r="F7" s="136"/>
    </row>
    <row r="8" spans="1:6" s="101" customFormat="1" ht="121.5" customHeight="1" x14ac:dyDescent="0.35">
      <c r="A8" s="108" t="s">
        <v>7</v>
      </c>
      <c r="B8" s="109" t="s">
        <v>213</v>
      </c>
      <c r="C8" s="110" t="s">
        <v>4</v>
      </c>
      <c r="D8" s="111">
        <v>1</v>
      </c>
      <c r="E8" s="63"/>
      <c r="F8" s="71">
        <f>D8*E8</f>
        <v>0</v>
      </c>
    </row>
    <row r="9" spans="1:6" s="101" customFormat="1" ht="62" x14ac:dyDescent="0.35">
      <c r="A9" s="108" t="s">
        <v>79</v>
      </c>
      <c r="B9" s="109" t="s">
        <v>214</v>
      </c>
      <c r="C9" s="110" t="s">
        <v>2</v>
      </c>
      <c r="D9" s="111">
        <v>2</v>
      </c>
      <c r="E9" s="63"/>
      <c r="F9" s="71">
        <f t="shared" ref="F9:F51" si="0">D9*E9</f>
        <v>0</v>
      </c>
    </row>
    <row r="10" spans="1:6" s="101" customFormat="1" ht="46.5" x14ac:dyDescent="0.35">
      <c r="A10" s="108" t="s">
        <v>80</v>
      </c>
      <c r="B10" s="109" t="s">
        <v>215</v>
      </c>
      <c r="C10" s="110" t="s">
        <v>2</v>
      </c>
      <c r="D10" s="111">
        <v>3</v>
      </c>
      <c r="E10" s="63"/>
      <c r="F10" s="71">
        <f t="shared" si="0"/>
        <v>0</v>
      </c>
    </row>
    <row r="11" spans="1:6" s="101" customFormat="1" ht="46.5" x14ac:dyDescent="0.35">
      <c r="A11" s="108" t="s">
        <v>94</v>
      </c>
      <c r="B11" s="109" t="s">
        <v>91</v>
      </c>
      <c r="C11" s="110" t="s">
        <v>2</v>
      </c>
      <c r="D11" s="111">
        <v>1</v>
      </c>
      <c r="E11" s="63"/>
      <c r="F11" s="71">
        <f>D11*E11</f>
        <v>0</v>
      </c>
    </row>
    <row r="12" spans="1:6" s="101" customFormat="1" ht="46.5" x14ac:dyDescent="0.35">
      <c r="A12" s="108" t="s">
        <v>8</v>
      </c>
      <c r="B12" s="109" t="s">
        <v>216</v>
      </c>
      <c r="C12" s="110" t="s">
        <v>2</v>
      </c>
      <c r="D12" s="111">
        <v>4</v>
      </c>
      <c r="E12" s="63"/>
      <c r="F12" s="71">
        <f>D12*E12</f>
        <v>0</v>
      </c>
    </row>
    <row r="13" spans="1:6" s="101" customFormat="1" ht="46.5" x14ac:dyDescent="0.35">
      <c r="A13" s="108" t="s">
        <v>81</v>
      </c>
      <c r="B13" s="109" t="s">
        <v>217</v>
      </c>
      <c r="C13" s="110" t="s">
        <v>2</v>
      </c>
      <c r="D13" s="111">
        <v>3</v>
      </c>
      <c r="E13" s="63"/>
      <c r="F13" s="71">
        <f>D13*E13</f>
        <v>0</v>
      </c>
    </row>
    <row r="14" spans="1:6" s="101" customFormat="1" ht="46.5" x14ac:dyDescent="0.35">
      <c r="A14" s="108" t="s">
        <v>9</v>
      </c>
      <c r="B14" s="109" t="s">
        <v>218</v>
      </c>
      <c r="C14" s="110" t="s">
        <v>2</v>
      </c>
      <c r="D14" s="111">
        <v>2</v>
      </c>
      <c r="E14" s="63"/>
      <c r="F14" s="71">
        <f>D14*E14</f>
        <v>0</v>
      </c>
    </row>
    <row r="15" spans="1:6" s="101" customFormat="1" ht="31" x14ac:dyDescent="0.35">
      <c r="A15" s="108" t="s">
        <v>10</v>
      </c>
      <c r="B15" s="109" t="s">
        <v>71</v>
      </c>
      <c r="C15" s="110" t="s">
        <v>2</v>
      </c>
      <c r="D15" s="111">
        <v>15</v>
      </c>
      <c r="E15" s="63"/>
      <c r="F15" s="71">
        <f t="shared" ref="F15" si="1">D15*E15</f>
        <v>0</v>
      </c>
    </row>
    <row r="16" spans="1:6" s="101" customFormat="1" ht="31" x14ac:dyDescent="0.35">
      <c r="A16" s="108" t="s">
        <v>11</v>
      </c>
      <c r="B16" s="109" t="s">
        <v>219</v>
      </c>
      <c r="C16" s="110" t="s">
        <v>2</v>
      </c>
      <c r="D16" s="111">
        <v>3</v>
      </c>
      <c r="E16" s="63"/>
      <c r="F16" s="71">
        <f t="shared" si="0"/>
        <v>0</v>
      </c>
    </row>
    <row r="17" spans="1:6" s="101" customFormat="1" ht="31" x14ac:dyDescent="0.35">
      <c r="A17" s="108" t="s">
        <v>12</v>
      </c>
      <c r="B17" s="109" t="s">
        <v>29</v>
      </c>
      <c r="C17" s="110" t="s">
        <v>2</v>
      </c>
      <c r="D17" s="111">
        <v>10</v>
      </c>
      <c r="E17" s="63"/>
      <c r="F17" s="71">
        <f t="shared" si="0"/>
        <v>0</v>
      </c>
    </row>
    <row r="18" spans="1:6" s="101" customFormat="1" ht="46.5" x14ac:dyDescent="0.35">
      <c r="A18" s="108" t="s">
        <v>13</v>
      </c>
      <c r="B18" s="112" t="s">
        <v>30</v>
      </c>
      <c r="C18" s="110" t="s">
        <v>4</v>
      </c>
      <c r="D18" s="111">
        <v>40</v>
      </c>
      <c r="E18" s="63"/>
      <c r="F18" s="71">
        <f t="shared" si="0"/>
        <v>0</v>
      </c>
    </row>
    <row r="19" spans="1:6" s="101" customFormat="1" ht="31" x14ac:dyDescent="0.35">
      <c r="A19" s="108" t="s">
        <v>14</v>
      </c>
      <c r="B19" s="113" t="s">
        <v>31</v>
      </c>
      <c r="C19" s="110" t="s">
        <v>2</v>
      </c>
      <c r="D19" s="111">
        <v>1</v>
      </c>
      <c r="E19" s="63"/>
      <c r="F19" s="71">
        <f t="shared" si="0"/>
        <v>0</v>
      </c>
    </row>
    <row r="20" spans="1:6" s="101" customFormat="1" ht="31.5" customHeight="1" x14ac:dyDescent="0.35">
      <c r="A20" s="108" t="s">
        <v>15</v>
      </c>
      <c r="B20" s="109" t="s">
        <v>220</v>
      </c>
      <c r="C20" s="110" t="s">
        <v>2</v>
      </c>
      <c r="D20" s="111">
        <v>2</v>
      </c>
      <c r="E20" s="63"/>
      <c r="F20" s="71">
        <f t="shared" si="0"/>
        <v>0</v>
      </c>
    </row>
    <row r="21" spans="1:6" s="101" customFormat="1" ht="30" customHeight="1" x14ac:dyDescent="0.35">
      <c r="A21" s="108" t="s">
        <v>16</v>
      </c>
      <c r="B21" s="109" t="s">
        <v>24</v>
      </c>
      <c r="C21" s="110" t="s">
        <v>2</v>
      </c>
      <c r="D21" s="111">
        <v>3</v>
      </c>
      <c r="E21" s="63"/>
      <c r="F21" s="71">
        <f t="shared" si="0"/>
        <v>0</v>
      </c>
    </row>
    <row r="22" spans="1:6" s="101" customFormat="1" ht="31" x14ac:dyDescent="0.35">
      <c r="A22" s="108" t="s">
        <v>17</v>
      </c>
      <c r="B22" s="109" t="s">
        <v>33</v>
      </c>
      <c r="C22" s="110" t="s">
        <v>2</v>
      </c>
      <c r="D22" s="111">
        <v>8</v>
      </c>
      <c r="E22" s="63"/>
      <c r="F22" s="71">
        <f t="shared" si="0"/>
        <v>0</v>
      </c>
    </row>
    <row r="23" spans="1:6" s="101" customFormat="1" ht="31" x14ac:dyDescent="0.35">
      <c r="A23" s="108" t="s">
        <v>18</v>
      </c>
      <c r="B23" s="109" t="s">
        <v>75</v>
      </c>
      <c r="C23" s="110" t="s">
        <v>2</v>
      </c>
      <c r="D23" s="111">
        <v>3</v>
      </c>
      <c r="E23" s="63"/>
      <c r="F23" s="71">
        <f t="shared" si="0"/>
        <v>0</v>
      </c>
    </row>
    <row r="24" spans="1:6" s="101" customFormat="1" ht="15.5" x14ac:dyDescent="0.35">
      <c r="A24" s="108" t="s">
        <v>19</v>
      </c>
      <c r="B24" s="109" t="s">
        <v>221</v>
      </c>
      <c r="C24" s="110" t="s">
        <v>2</v>
      </c>
      <c r="D24" s="111">
        <v>2</v>
      </c>
      <c r="E24" s="63"/>
      <c r="F24" s="71">
        <f t="shared" si="0"/>
        <v>0</v>
      </c>
    </row>
    <row r="25" spans="1:6" s="101" customFormat="1" ht="15.5" x14ac:dyDescent="0.35">
      <c r="A25" s="108" t="s">
        <v>20</v>
      </c>
      <c r="B25" s="109" t="s">
        <v>222</v>
      </c>
      <c r="C25" s="110" t="s">
        <v>2</v>
      </c>
      <c r="D25" s="111">
        <v>2</v>
      </c>
      <c r="E25" s="63"/>
      <c r="F25" s="71">
        <f t="shared" si="0"/>
        <v>0</v>
      </c>
    </row>
    <row r="26" spans="1:6" s="101" customFormat="1" ht="31" x14ac:dyDescent="0.35">
      <c r="A26" s="108" t="s">
        <v>21</v>
      </c>
      <c r="B26" s="109" t="s">
        <v>35</v>
      </c>
      <c r="C26" s="110" t="s">
        <v>2</v>
      </c>
      <c r="D26" s="111">
        <v>1</v>
      </c>
      <c r="E26" s="63"/>
      <c r="F26" s="71">
        <f t="shared" si="0"/>
        <v>0</v>
      </c>
    </row>
    <row r="27" spans="1:6" s="101" customFormat="1" ht="15.5" x14ac:dyDescent="0.35">
      <c r="A27" s="108" t="s">
        <v>82</v>
      </c>
      <c r="B27" s="109" t="s">
        <v>37</v>
      </c>
      <c r="C27" s="110" t="s">
        <v>2</v>
      </c>
      <c r="D27" s="111">
        <v>4</v>
      </c>
      <c r="E27" s="63"/>
      <c r="F27" s="71">
        <f t="shared" si="0"/>
        <v>0</v>
      </c>
    </row>
    <row r="28" spans="1:6" s="101" customFormat="1" ht="46.5" x14ac:dyDescent="0.35">
      <c r="A28" s="108" t="s">
        <v>83</v>
      </c>
      <c r="B28" s="109" t="s">
        <v>223</v>
      </c>
      <c r="C28" s="110" t="s">
        <v>2</v>
      </c>
      <c r="D28" s="111">
        <v>4</v>
      </c>
      <c r="E28" s="63"/>
      <c r="F28" s="71">
        <f t="shared" si="0"/>
        <v>0</v>
      </c>
    </row>
    <row r="29" spans="1:6" s="101" customFormat="1" ht="46.5" x14ac:dyDescent="0.35">
      <c r="A29" s="108" t="s">
        <v>32</v>
      </c>
      <c r="B29" s="109" t="s">
        <v>224</v>
      </c>
      <c r="C29" s="110" t="s">
        <v>2</v>
      </c>
      <c r="D29" s="111">
        <v>2</v>
      </c>
      <c r="E29" s="63"/>
      <c r="F29" s="71">
        <f t="shared" si="0"/>
        <v>0</v>
      </c>
    </row>
    <row r="30" spans="1:6" s="101" customFormat="1" ht="46.5" x14ac:dyDescent="0.35">
      <c r="A30" s="108" t="s">
        <v>34</v>
      </c>
      <c r="B30" s="109" t="s">
        <v>225</v>
      </c>
      <c r="C30" s="110" t="s">
        <v>2</v>
      </c>
      <c r="D30" s="111">
        <v>2</v>
      </c>
      <c r="E30" s="63"/>
      <c r="F30" s="71">
        <f t="shared" si="0"/>
        <v>0</v>
      </c>
    </row>
    <row r="31" spans="1:6" s="101" customFormat="1" ht="15.5" x14ac:dyDescent="0.35">
      <c r="A31" s="108" t="s">
        <v>36</v>
      </c>
      <c r="B31" s="109" t="s">
        <v>226</v>
      </c>
      <c r="C31" s="110" t="s">
        <v>2</v>
      </c>
      <c r="D31" s="111">
        <v>15</v>
      </c>
      <c r="E31" s="63"/>
      <c r="F31" s="71">
        <f t="shared" si="0"/>
        <v>0</v>
      </c>
    </row>
    <row r="32" spans="1:6" s="101" customFormat="1" ht="15.5" x14ac:dyDescent="0.35">
      <c r="A32" s="108" t="s">
        <v>38</v>
      </c>
      <c r="B32" s="109" t="s">
        <v>227</v>
      </c>
      <c r="C32" s="110" t="s">
        <v>2</v>
      </c>
      <c r="D32" s="111">
        <v>3</v>
      </c>
      <c r="E32" s="63"/>
      <c r="F32" s="71">
        <f t="shared" si="0"/>
        <v>0</v>
      </c>
    </row>
    <row r="33" spans="1:6" s="101" customFormat="1" ht="15.5" x14ac:dyDescent="0.35">
      <c r="A33" s="108" t="s">
        <v>40</v>
      </c>
      <c r="B33" s="109" t="s">
        <v>86</v>
      </c>
      <c r="C33" s="110" t="s">
        <v>2</v>
      </c>
      <c r="D33" s="111">
        <v>1</v>
      </c>
      <c r="E33" s="63"/>
      <c r="F33" s="71">
        <f t="shared" si="0"/>
        <v>0</v>
      </c>
    </row>
    <row r="34" spans="1:6" s="101" customFormat="1" ht="15.5" x14ac:dyDescent="0.35">
      <c r="A34" s="108" t="s">
        <v>84</v>
      </c>
      <c r="B34" s="114" t="s">
        <v>68</v>
      </c>
      <c r="C34" s="115" t="s">
        <v>2</v>
      </c>
      <c r="D34" s="116">
        <v>1</v>
      </c>
      <c r="E34" s="61"/>
      <c r="F34" s="72">
        <f t="shared" si="0"/>
        <v>0</v>
      </c>
    </row>
    <row r="35" spans="1:6" s="101" customFormat="1" ht="15.5" x14ac:dyDescent="0.35">
      <c r="A35" s="108" t="s">
        <v>85</v>
      </c>
      <c r="B35" s="109" t="s">
        <v>45</v>
      </c>
      <c r="C35" s="110" t="s">
        <v>2</v>
      </c>
      <c r="D35" s="111">
        <v>45</v>
      </c>
      <c r="E35" s="63"/>
      <c r="F35" s="71">
        <f t="shared" si="0"/>
        <v>0</v>
      </c>
    </row>
    <row r="36" spans="1:6" s="101" customFormat="1" ht="15.5" x14ac:dyDescent="0.35">
      <c r="A36" s="108" t="s">
        <v>42</v>
      </c>
      <c r="B36" s="109" t="s">
        <v>47</v>
      </c>
      <c r="C36" s="110" t="s">
        <v>2</v>
      </c>
      <c r="D36" s="111">
        <v>3</v>
      </c>
      <c r="E36" s="63"/>
      <c r="F36" s="71">
        <f t="shared" si="0"/>
        <v>0</v>
      </c>
    </row>
    <row r="37" spans="1:6" s="101" customFormat="1" ht="31" x14ac:dyDescent="0.35">
      <c r="A37" s="108" t="s">
        <v>43</v>
      </c>
      <c r="B37" s="109" t="s">
        <v>228</v>
      </c>
      <c r="C37" s="110" t="s">
        <v>2</v>
      </c>
      <c r="D37" s="111">
        <v>3</v>
      </c>
      <c r="E37" s="63"/>
      <c r="F37" s="71">
        <f t="shared" si="0"/>
        <v>0</v>
      </c>
    </row>
    <row r="38" spans="1:6" s="101" customFormat="1" ht="15.5" x14ac:dyDescent="0.35">
      <c r="A38" s="108" t="s">
        <v>44</v>
      </c>
      <c r="B38" s="109" t="s">
        <v>89</v>
      </c>
      <c r="C38" s="110" t="s">
        <v>2</v>
      </c>
      <c r="D38" s="111">
        <v>3</v>
      </c>
      <c r="E38" s="63"/>
      <c r="F38" s="71">
        <f t="shared" si="0"/>
        <v>0</v>
      </c>
    </row>
    <row r="39" spans="1:6" s="101" customFormat="1" ht="31" x14ac:dyDescent="0.35">
      <c r="A39" s="108" t="s">
        <v>46</v>
      </c>
      <c r="B39" s="109" t="s">
        <v>90</v>
      </c>
      <c r="C39" s="110" t="s">
        <v>2</v>
      </c>
      <c r="D39" s="111">
        <v>3</v>
      </c>
      <c r="E39" s="63"/>
      <c r="F39" s="71">
        <f t="shared" si="0"/>
        <v>0</v>
      </c>
    </row>
    <row r="40" spans="1:6" s="101" customFormat="1" ht="31" x14ac:dyDescent="0.35">
      <c r="A40" s="108" t="s">
        <v>48</v>
      </c>
      <c r="B40" s="109" t="s">
        <v>229</v>
      </c>
      <c r="C40" s="110" t="s">
        <v>2</v>
      </c>
      <c r="D40" s="111">
        <v>1</v>
      </c>
      <c r="E40" s="63"/>
      <c r="F40" s="71">
        <f t="shared" si="0"/>
        <v>0</v>
      </c>
    </row>
    <row r="41" spans="1:6" s="101" customFormat="1" ht="19.5" customHeight="1" x14ac:dyDescent="0.35">
      <c r="A41" s="108" t="s">
        <v>49</v>
      </c>
      <c r="B41" s="109" t="s">
        <v>230</v>
      </c>
      <c r="C41" s="110" t="s">
        <v>2</v>
      </c>
      <c r="D41" s="111">
        <v>1</v>
      </c>
      <c r="E41" s="63"/>
      <c r="F41" s="71">
        <f t="shared" si="0"/>
        <v>0</v>
      </c>
    </row>
    <row r="42" spans="1:6" s="101" customFormat="1" ht="31" x14ac:dyDescent="0.35">
      <c r="A42" s="108" t="s">
        <v>51</v>
      </c>
      <c r="B42" s="109" t="s">
        <v>231</v>
      </c>
      <c r="C42" s="110" t="s">
        <v>2</v>
      </c>
      <c r="D42" s="111">
        <v>1</v>
      </c>
      <c r="E42" s="63"/>
      <c r="F42" s="71">
        <f t="shared" si="0"/>
        <v>0</v>
      </c>
    </row>
    <row r="43" spans="1:6" s="101" customFormat="1" ht="31" x14ac:dyDescent="0.35">
      <c r="A43" s="108" t="s">
        <v>53</v>
      </c>
      <c r="B43" s="109" t="s">
        <v>232</v>
      </c>
      <c r="C43" s="110" t="s">
        <v>2</v>
      </c>
      <c r="D43" s="111">
        <v>1</v>
      </c>
      <c r="E43" s="63"/>
      <c r="F43" s="71">
        <f t="shared" si="0"/>
        <v>0</v>
      </c>
    </row>
    <row r="44" spans="1:6" s="101" customFormat="1" ht="31" x14ac:dyDescent="0.35">
      <c r="A44" s="108" t="s">
        <v>87</v>
      </c>
      <c r="B44" s="109" t="s">
        <v>233</v>
      </c>
      <c r="C44" s="110" t="s">
        <v>2</v>
      </c>
      <c r="D44" s="111">
        <v>2</v>
      </c>
      <c r="E44" s="63"/>
      <c r="F44" s="71">
        <f t="shared" si="0"/>
        <v>0</v>
      </c>
    </row>
    <row r="45" spans="1:6" s="101" customFormat="1" ht="31" x14ac:dyDescent="0.35">
      <c r="A45" s="108" t="s">
        <v>54</v>
      </c>
      <c r="B45" s="109" t="s">
        <v>234</v>
      </c>
      <c r="C45" s="110" t="s">
        <v>2</v>
      </c>
      <c r="D45" s="111">
        <v>4</v>
      </c>
      <c r="E45" s="63"/>
      <c r="F45" s="71">
        <f t="shared" si="0"/>
        <v>0</v>
      </c>
    </row>
    <row r="46" spans="1:6" s="101" customFormat="1" ht="21.75" customHeight="1" x14ac:dyDescent="0.35">
      <c r="A46" s="108" t="s">
        <v>88</v>
      </c>
      <c r="B46" s="109" t="s">
        <v>235</v>
      </c>
      <c r="C46" s="110" t="s">
        <v>2</v>
      </c>
      <c r="D46" s="111">
        <v>1</v>
      </c>
      <c r="E46" s="63"/>
      <c r="F46" s="71">
        <f t="shared" si="0"/>
        <v>0</v>
      </c>
    </row>
    <row r="47" spans="1:6" s="101" customFormat="1" ht="31" x14ac:dyDescent="0.35">
      <c r="A47" s="108" t="s">
        <v>55</v>
      </c>
      <c r="B47" s="109" t="s">
        <v>236</v>
      </c>
      <c r="C47" s="110" t="s">
        <v>2</v>
      </c>
      <c r="D47" s="111">
        <v>1</v>
      </c>
      <c r="E47" s="63"/>
      <c r="F47" s="71">
        <f t="shared" si="0"/>
        <v>0</v>
      </c>
    </row>
    <row r="48" spans="1:6" s="101" customFormat="1" ht="15.5" x14ac:dyDescent="0.35">
      <c r="A48" s="108" t="s">
        <v>56</v>
      </c>
      <c r="B48" s="109" t="s">
        <v>23</v>
      </c>
      <c r="C48" s="110" t="s">
        <v>22</v>
      </c>
      <c r="D48" s="111">
        <v>8</v>
      </c>
      <c r="E48" s="63"/>
      <c r="F48" s="71">
        <f t="shared" ref="F48" si="2">E48*D48</f>
        <v>0</v>
      </c>
    </row>
    <row r="49" spans="1:6" s="101" customFormat="1" ht="31" x14ac:dyDescent="0.35">
      <c r="A49" s="108" t="s">
        <v>57</v>
      </c>
      <c r="B49" s="109" t="s">
        <v>62</v>
      </c>
      <c r="C49" s="110" t="s">
        <v>4</v>
      </c>
      <c r="D49" s="111">
        <v>1</v>
      </c>
      <c r="E49" s="63"/>
      <c r="F49" s="71">
        <f t="shared" si="0"/>
        <v>0</v>
      </c>
    </row>
    <row r="50" spans="1:6" s="101" customFormat="1" ht="15.5" x14ac:dyDescent="0.35">
      <c r="A50" s="108" t="s">
        <v>58</v>
      </c>
      <c r="B50" s="109" t="s">
        <v>92</v>
      </c>
      <c r="C50" s="110" t="s">
        <v>4</v>
      </c>
      <c r="D50" s="111">
        <v>1</v>
      </c>
      <c r="E50" s="63"/>
      <c r="F50" s="71">
        <f t="shared" si="0"/>
        <v>0</v>
      </c>
    </row>
    <row r="51" spans="1:6" s="101" customFormat="1" ht="31.5" thickBot="1" x14ac:dyDescent="0.4">
      <c r="A51" s="108" t="s">
        <v>59</v>
      </c>
      <c r="B51" s="117" t="s">
        <v>93</v>
      </c>
      <c r="C51" s="110" t="s">
        <v>4</v>
      </c>
      <c r="D51" s="111">
        <v>1</v>
      </c>
      <c r="E51" s="63"/>
      <c r="F51" s="71">
        <f t="shared" si="0"/>
        <v>0</v>
      </c>
    </row>
    <row r="52" spans="1:6" s="101" customFormat="1" ht="32.25" customHeight="1" thickBot="1" x14ac:dyDescent="0.35">
      <c r="A52" s="118"/>
      <c r="B52" s="103" t="s">
        <v>237</v>
      </c>
      <c r="C52" s="119"/>
      <c r="D52" s="119"/>
      <c r="E52" s="73"/>
      <c r="F52" s="74">
        <f>SUM(F8:F51)</f>
        <v>0</v>
      </c>
    </row>
    <row r="53" spans="1:6" s="101" customFormat="1" ht="24" customHeight="1" thickBot="1" x14ac:dyDescent="0.35">
      <c r="A53" s="102"/>
      <c r="B53" s="103" t="s">
        <v>238</v>
      </c>
      <c r="C53" s="104"/>
      <c r="D53" s="104"/>
      <c r="E53" s="75"/>
      <c r="F53" s="76"/>
    </row>
    <row r="54" spans="1:6" s="101" customFormat="1" ht="31" x14ac:dyDescent="0.3">
      <c r="A54" s="120"/>
      <c r="B54" s="121" t="s">
        <v>63</v>
      </c>
      <c r="C54" s="122"/>
      <c r="D54" s="122"/>
      <c r="E54" s="77"/>
      <c r="F54" s="78"/>
    </row>
    <row r="55" spans="1:6" s="101" customFormat="1" ht="124" x14ac:dyDescent="0.35">
      <c r="A55" s="123" t="s">
        <v>7</v>
      </c>
      <c r="B55" s="114" t="s">
        <v>239</v>
      </c>
      <c r="C55" s="115" t="s">
        <v>4</v>
      </c>
      <c r="D55" s="116">
        <v>1</v>
      </c>
      <c r="E55" s="61"/>
      <c r="F55" s="72">
        <f>D55*E55</f>
        <v>0</v>
      </c>
    </row>
    <row r="56" spans="1:6" s="101" customFormat="1" ht="77.25" customHeight="1" x14ac:dyDescent="0.35">
      <c r="A56" s="123" t="s">
        <v>79</v>
      </c>
      <c r="B56" s="114" t="s">
        <v>240</v>
      </c>
      <c r="C56" s="115" t="s">
        <v>2</v>
      </c>
      <c r="D56" s="116">
        <v>1</v>
      </c>
      <c r="E56" s="61"/>
      <c r="F56" s="72">
        <f>D56*E56</f>
        <v>0</v>
      </c>
    </row>
    <row r="57" spans="1:6" s="101" customFormat="1" ht="46.5" x14ac:dyDescent="0.35">
      <c r="A57" s="123" t="s">
        <v>80</v>
      </c>
      <c r="B57" s="114" t="s">
        <v>241</v>
      </c>
      <c r="C57" s="115" t="s">
        <v>2</v>
      </c>
      <c r="D57" s="116">
        <v>3</v>
      </c>
      <c r="E57" s="61"/>
      <c r="F57" s="72">
        <f t="shared" ref="F57:F75" si="3">D57*E57</f>
        <v>0</v>
      </c>
    </row>
    <row r="58" spans="1:6" s="101" customFormat="1" ht="48" customHeight="1" x14ac:dyDescent="0.35">
      <c r="A58" s="123" t="s">
        <v>94</v>
      </c>
      <c r="B58" s="114" t="s">
        <v>242</v>
      </c>
      <c r="C58" s="115" t="s">
        <v>2</v>
      </c>
      <c r="D58" s="116">
        <v>1</v>
      </c>
      <c r="E58" s="61"/>
      <c r="F58" s="72">
        <f t="shared" si="3"/>
        <v>0</v>
      </c>
    </row>
    <row r="59" spans="1:6" s="101" customFormat="1" ht="48" customHeight="1" x14ac:dyDescent="0.35">
      <c r="A59" s="123" t="s">
        <v>8</v>
      </c>
      <c r="B59" s="114" t="s">
        <v>95</v>
      </c>
      <c r="C59" s="115" t="s">
        <v>2</v>
      </c>
      <c r="D59" s="116">
        <v>4</v>
      </c>
      <c r="E59" s="61"/>
      <c r="F59" s="72">
        <f t="shared" si="3"/>
        <v>0</v>
      </c>
    </row>
    <row r="60" spans="1:6" s="101" customFormat="1" ht="46.5" x14ac:dyDescent="0.35">
      <c r="A60" s="123" t="s">
        <v>81</v>
      </c>
      <c r="B60" s="114" t="s">
        <v>243</v>
      </c>
      <c r="C60" s="115" t="s">
        <v>2</v>
      </c>
      <c r="D60" s="116">
        <v>1</v>
      </c>
      <c r="E60" s="61"/>
      <c r="F60" s="72">
        <f t="shared" si="3"/>
        <v>0</v>
      </c>
    </row>
    <row r="61" spans="1:6" s="101" customFormat="1" ht="31" x14ac:dyDescent="0.35">
      <c r="A61" s="123" t="s">
        <v>9</v>
      </c>
      <c r="B61" s="114" t="s">
        <v>71</v>
      </c>
      <c r="C61" s="115" t="s">
        <v>2</v>
      </c>
      <c r="D61" s="116">
        <v>25</v>
      </c>
      <c r="E61" s="61"/>
      <c r="F61" s="72">
        <f t="shared" si="3"/>
        <v>0</v>
      </c>
    </row>
    <row r="62" spans="1:6" s="101" customFormat="1" ht="31" x14ac:dyDescent="0.35">
      <c r="A62" s="123" t="s">
        <v>10</v>
      </c>
      <c r="B62" s="114" t="s">
        <v>25</v>
      </c>
      <c r="C62" s="115" t="s">
        <v>2</v>
      </c>
      <c r="D62" s="116">
        <v>4</v>
      </c>
      <c r="E62" s="61"/>
      <c r="F62" s="72">
        <f t="shared" si="3"/>
        <v>0</v>
      </c>
    </row>
    <row r="63" spans="1:6" s="101" customFormat="1" ht="31" x14ac:dyDescent="0.35">
      <c r="A63" s="123" t="s">
        <v>11</v>
      </c>
      <c r="B63" s="114" t="s">
        <v>26</v>
      </c>
      <c r="C63" s="115" t="s">
        <v>2</v>
      </c>
      <c r="D63" s="116">
        <v>2</v>
      </c>
      <c r="E63" s="61"/>
      <c r="F63" s="72">
        <f t="shared" si="3"/>
        <v>0</v>
      </c>
    </row>
    <row r="64" spans="1:6" s="101" customFormat="1" ht="31" x14ac:dyDescent="0.35">
      <c r="A64" s="123" t="s">
        <v>12</v>
      </c>
      <c r="B64" s="114" t="s">
        <v>64</v>
      </c>
      <c r="C64" s="115" t="s">
        <v>2</v>
      </c>
      <c r="D64" s="116">
        <v>32</v>
      </c>
      <c r="E64" s="61"/>
      <c r="F64" s="72">
        <f t="shared" si="3"/>
        <v>0</v>
      </c>
    </row>
    <row r="65" spans="1:6" s="101" customFormat="1" ht="31" x14ac:dyDescent="0.35">
      <c r="A65" s="123" t="s">
        <v>13</v>
      </c>
      <c r="B65" s="114" t="s">
        <v>27</v>
      </c>
      <c r="C65" s="115" t="s">
        <v>2</v>
      </c>
      <c r="D65" s="116">
        <v>4</v>
      </c>
      <c r="E65" s="61"/>
      <c r="F65" s="72">
        <f t="shared" si="3"/>
        <v>0</v>
      </c>
    </row>
    <row r="66" spans="1:6" s="101" customFormat="1" ht="31" x14ac:dyDescent="0.35">
      <c r="A66" s="123" t="s">
        <v>14</v>
      </c>
      <c r="B66" s="114" t="s">
        <v>72</v>
      </c>
      <c r="C66" s="115" t="s">
        <v>2</v>
      </c>
      <c r="D66" s="116">
        <v>1</v>
      </c>
      <c r="E66" s="61"/>
      <c r="F66" s="72">
        <f t="shared" si="3"/>
        <v>0</v>
      </c>
    </row>
    <row r="67" spans="1:6" s="101" customFormat="1" ht="31" x14ac:dyDescent="0.35">
      <c r="A67" s="123" t="s">
        <v>15</v>
      </c>
      <c r="B67" s="114" t="s">
        <v>73</v>
      </c>
      <c r="C67" s="115" t="s">
        <v>2</v>
      </c>
      <c r="D67" s="116">
        <v>2</v>
      </c>
      <c r="E67" s="61"/>
      <c r="F67" s="72">
        <f t="shared" si="3"/>
        <v>0</v>
      </c>
    </row>
    <row r="68" spans="1:6" s="101" customFormat="1" ht="31" x14ac:dyDescent="0.35">
      <c r="A68" s="123" t="s">
        <v>16</v>
      </c>
      <c r="B68" s="114" t="s">
        <v>28</v>
      </c>
      <c r="C68" s="115" t="s">
        <v>2</v>
      </c>
      <c r="D68" s="116">
        <v>22</v>
      </c>
      <c r="E68" s="61"/>
      <c r="F68" s="72">
        <f t="shared" si="3"/>
        <v>0</v>
      </c>
    </row>
    <row r="69" spans="1:6" s="101" customFormat="1" ht="31" x14ac:dyDescent="0.35">
      <c r="A69" s="123" t="s">
        <v>17</v>
      </c>
      <c r="B69" s="114" t="s">
        <v>74</v>
      </c>
      <c r="C69" s="115" t="s">
        <v>2</v>
      </c>
      <c r="D69" s="116">
        <v>3</v>
      </c>
      <c r="E69" s="61"/>
      <c r="F69" s="72">
        <f t="shared" si="3"/>
        <v>0</v>
      </c>
    </row>
    <row r="70" spans="1:6" s="101" customFormat="1" ht="31" x14ac:dyDescent="0.35">
      <c r="A70" s="123" t="s">
        <v>18</v>
      </c>
      <c r="B70" s="114" t="s">
        <v>29</v>
      </c>
      <c r="C70" s="115" t="s">
        <v>2</v>
      </c>
      <c r="D70" s="116">
        <v>5</v>
      </c>
      <c r="E70" s="61"/>
      <c r="F70" s="72">
        <f t="shared" si="3"/>
        <v>0</v>
      </c>
    </row>
    <row r="71" spans="1:6" s="101" customFormat="1" ht="46.5" x14ac:dyDescent="0.35">
      <c r="A71" s="123" t="s">
        <v>19</v>
      </c>
      <c r="B71" s="112" t="s">
        <v>30</v>
      </c>
      <c r="C71" s="115" t="s">
        <v>4</v>
      </c>
      <c r="D71" s="116">
        <v>10</v>
      </c>
      <c r="E71" s="61"/>
      <c r="F71" s="72">
        <f t="shared" si="3"/>
        <v>0</v>
      </c>
    </row>
    <row r="72" spans="1:6" s="101" customFormat="1" ht="31" x14ac:dyDescent="0.35">
      <c r="A72" s="123" t="s">
        <v>20</v>
      </c>
      <c r="B72" s="112" t="s">
        <v>31</v>
      </c>
      <c r="C72" s="115" t="s">
        <v>2</v>
      </c>
      <c r="D72" s="116">
        <v>1</v>
      </c>
      <c r="E72" s="61"/>
      <c r="F72" s="72">
        <f t="shared" si="3"/>
        <v>0</v>
      </c>
    </row>
    <row r="73" spans="1:6" s="101" customFormat="1" ht="28.9" customHeight="1" x14ac:dyDescent="0.35">
      <c r="A73" s="123" t="s">
        <v>21</v>
      </c>
      <c r="B73" s="114" t="s">
        <v>24</v>
      </c>
      <c r="C73" s="115" t="s">
        <v>2</v>
      </c>
      <c r="D73" s="116">
        <v>1</v>
      </c>
      <c r="E73" s="61"/>
      <c r="F73" s="72">
        <f t="shared" si="3"/>
        <v>0</v>
      </c>
    </row>
    <row r="74" spans="1:6" s="101" customFormat="1" ht="31" x14ac:dyDescent="0.35">
      <c r="A74" s="123" t="s">
        <v>82</v>
      </c>
      <c r="B74" s="114" t="s">
        <v>33</v>
      </c>
      <c r="C74" s="115" t="s">
        <v>2</v>
      </c>
      <c r="D74" s="116">
        <v>1</v>
      </c>
      <c r="E74" s="61"/>
      <c r="F74" s="72">
        <f t="shared" si="3"/>
        <v>0</v>
      </c>
    </row>
    <row r="75" spans="1:6" s="101" customFormat="1" ht="31" x14ac:dyDescent="0.35">
      <c r="A75" s="123" t="s">
        <v>83</v>
      </c>
      <c r="B75" s="114" t="s">
        <v>35</v>
      </c>
      <c r="C75" s="115" t="s">
        <v>2</v>
      </c>
      <c r="D75" s="116">
        <v>1</v>
      </c>
      <c r="E75" s="61"/>
      <c r="F75" s="72">
        <f t="shared" si="3"/>
        <v>0</v>
      </c>
    </row>
    <row r="76" spans="1:6" s="101" customFormat="1" ht="24" customHeight="1" x14ac:dyDescent="0.35">
      <c r="A76" s="123" t="s">
        <v>32</v>
      </c>
      <c r="B76" s="114" t="s">
        <v>37</v>
      </c>
      <c r="C76" s="115" t="s">
        <v>2</v>
      </c>
      <c r="D76" s="116">
        <v>1</v>
      </c>
      <c r="E76" s="61"/>
      <c r="F76" s="72">
        <f>D76*E76</f>
        <v>0</v>
      </c>
    </row>
    <row r="77" spans="1:6" s="101" customFormat="1" ht="30.75" customHeight="1" x14ac:dyDescent="0.35">
      <c r="A77" s="123" t="s">
        <v>34</v>
      </c>
      <c r="B77" s="114" t="s">
        <v>65</v>
      </c>
      <c r="C77" s="115" t="s">
        <v>2</v>
      </c>
      <c r="D77" s="116">
        <v>1</v>
      </c>
      <c r="E77" s="61"/>
      <c r="F77" s="72">
        <f t="shared" ref="F77" si="4">D77*E77</f>
        <v>0</v>
      </c>
    </row>
    <row r="78" spans="1:6" s="101" customFormat="1" ht="30.75" customHeight="1" x14ac:dyDescent="0.35">
      <c r="A78" s="123" t="s">
        <v>36</v>
      </c>
      <c r="B78" s="109" t="s">
        <v>75</v>
      </c>
      <c r="C78" s="110" t="s">
        <v>2</v>
      </c>
      <c r="D78" s="111">
        <v>1</v>
      </c>
      <c r="E78" s="63"/>
      <c r="F78" s="71">
        <f>D78*E78</f>
        <v>0</v>
      </c>
    </row>
    <row r="79" spans="1:6" s="101" customFormat="1" ht="31" x14ac:dyDescent="0.35">
      <c r="A79" s="123" t="s">
        <v>38</v>
      </c>
      <c r="B79" s="114" t="s">
        <v>76</v>
      </c>
      <c r="C79" s="115" t="s">
        <v>2</v>
      </c>
      <c r="D79" s="116">
        <v>1</v>
      </c>
      <c r="E79" s="61"/>
      <c r="F79" s="72">
        <f t="shared" ref="F79:F96" si="5">D79*E79</f>
        <v>0</v>
      </c>
    </row>
    <row r="80" spans="1:6" s="101" customFormat="1" ht="31" x14ac:dyDescent="0.35">
      <c r="A80" s="123" t="s">
        <v>40</v>
      </c>
      <c r="B80" s="114" t="s">
        <v>39</v>
      </c>
      <c r="C80" s="115" t="s">
        <v>2</v>
      </c>
      <c r="D80" s="116">
        <v>1</v>
      </c>
      <c r="E80" s="61"/>
      <c r="F80" s="72">
        <f t="shared" si="5"/>
        <v>0</v>
      </c>
    </row>
    <row r="81" spans="1:403" s="101" customFormat="1" ht="24" customHeight="1" x14ac:dyDescent="0.35">
      <c r="A81" s="123" t="s">
        <v>84</v>
      </c>
      <c r="B81" s="114" t="s">
        <v>66</v>
      </c>
      <c r="C81" s="115" t="s">
        <v>2</v>
      </c>
      <c r="D81" s="116">
        <v>1</v>
      </c>
      <c r="E81" s="61"/>
      <c r="F81" s="72">
        <f t="shared" si="5"/>
        <v>0</v>
      </c>
    </row>
    <row r="82" spans="1:403" s="101" customFormat="1" ht="28.15" customHeight="1" x14ac:dyDescent="0.35">
      <c r="A82" s="123" t="s">
        <v>85</v>
      </c>
      <c r="B82" s="114" t="s">
        <v>41</v>
      </c>
      <c r="C82" s="115" t="s">
        <v>2</v>
      </c>
      <c r="D82" s="116">
        <v>1</v>
      </c>
      <c r="E82" s="61"/>
      <c r="F82" s="72">
        <f t="shared" si="5"/>
        <v>0</v>
      </c>
    </row>
    <row r="83" spans="1:403" s="101" customFormat="1" ht="28.15" customHeight="1" x14ac:dyDescent="0.35">
      <c r="A83" s="123" t="s">
        <v>42</v>
      </c>
      <c r="B83" s="114" t="s">
        <v>244</v>
      </c>
      <c r="C83" s="115" t="s">
        <v>2</v>
      </c>
      <c r="D83" s="116">
        <v>3</v>
      </c>
      <c r="E83" s="61"/>
      <c r="F83" s="72">
        <f t="shared" si="5"/>
        <v>0</v>
      </c>
    </row>
    <row r="84" spans="1:403" s="101" customFormat="1" ht="28.15" customHeight="1" x14ac:dyDescent="0.35">
      <c r="A84" s="123" t="s">
        <v>43</v>
      </c>
      <c r="B84" s="114" t="s">
        <v>67</v>
      </c>
      <c r="C84" s="115" t="s">
        <v>2</v>
      </c>
      <c r="D84" s="116">
        <v>3</v>
      </c>
      <c r="E84" s="61"/>
      <c r="F84" s="72">
        <f t="shared" si="5"/>
        <v>0</v>
      </c>
    </row>
    <row r="85" spans="1:403" s="101" customFormat="1" ht="28.15" customHeight="1" x14ac:dyDescent="0.35">
      <c r="A85" s="123" t="s">
        <v>44</v>
      </c>
      <c r="B85" s="114" t="s">
        <v>69</v>
      </c>
      <c r="C85" s="115" t="s">
        <v>2</v>
      </c>
      <c r="D85" s="116">
        <v>1</v>
      </c>
      <c r="E85" s="61"/>
      <c r="F85" s="72">
        <f t="shared" si="5"/>
        <v>0</v>
      </c>
    </row>
    <row r="86" spans="1:403" s="101" customFormat="1" ht="24" customHeight="1" x14ac:dyDescent="0.35">
      <c r="A86" s="123" t="s">
        <v>46</v>
      </c>
      <c r="B86" s="114" t="s">
        <v>68</v>
      </c>
      <c r="C86" s="115" t="s">
        <v>2</v>
      </c>
      <c r="D86" s="116">
        <v>2</v>
      </c>
      <c r="E86" s="61"/>
      <c r="F86" s="72">
        <f t="shared" si="5"/>
        <v>0</v>
      </c>
    </row>
    <row r="87" spans="1:403" s="101" customFormat="1" ht="24" customHeight="1" x14ac:dyDescent="0.35">
      <c r="A87" s="123" t="s">
        <v>48</v>
      </c>
      <c r="B87" s="114" t="s">
        <v>45</v>
      </c>
      <c r="C87" s="115" t="s">
        <v>2</v>
      </c>
      <c r="D87" s="116">
        <v>10</v>
      </c>
      <c r="E87" s="61"/>
      <c r="F87" s="72">
        <f t="shared" si="5"/>
        <v>0</v>
      </c>
    </row>
    <row r="88" spans="1:403" s="101" customFormat="1" ht="28.15" customHeight="1" x14ac:dyDescent="0.35">
      <c r="A88" s="123" t="s">
        <v>49</v>
      </c>
      <c r="B88" s="114" t="s">
        <v>47</v>
      </c>
      <c r="C88" s="115" t="s">
        <v>2</v>
      </c>
      <c r="D88" s="116">
        <v>4</v>
      </c>
      <c r="E88" s="61"/>
      <c r="F88" s="72">
        <f t="shared" si="5"/>
        <v>0</v>
      </c>
    </row>
    <row r="89" spans="1:403" s="101" customFormat="1" ht="31" x14ac:dyDescent="0.35">
      <c r="A89" s="123" t="s">
        <v>51</v>
      </c>
      <c r="B89" s="114" t="s">
        <v>70</v>
      </c>
      <c r="C89" s="115" t="s">
        <v>2</v>
      </c>
      <c r="D89" s="116">
        <v>1</v>
      </c>
      <c r="E89" s="61"/>
      <c r="F89" s="72">
        <f t="shared" si="5"/>
        <v>0</v>
      </c>
    </row>
    <row r="90" spans="1:403" s="101" customFormat="1" ht="31" x14ac:dyDescent="0.35">
      <c r="A90" s="123" t="s">
        <v>53</v>
      </c>
      <c r="B90" s="114" t="s">
        <v>50</v>
      </c>
      <c r="C90" s="115" t="s">
        <v>2</v>
      </c>
      <c r="D90" s="116">
        <v>1</v>
      </c>
      <c r="E90" s="61"/>
      <c r="F90" s="72">
        <f t="shared" si="5"/>
        <v>0</v>
      </c>
    </row>
    <row r="91" spans="1:403" s="101" customFormat="1" ht="31" x14ac:dyDescent="0.35">
      <c r="A91" s="123" t="s">
        <v>87</v>
      </c>
      <c r="B91" s="114" t="s">
        <v>52</v>
      </c>
      <c r="C91" s="115" t="s">
        <v>2</v>
      </c>
      <c r="D91" s="116">
        <v>1</v>
      </c>
      <c r="E91" s="61"/>
      <c r="F91" s="72">
        <f t="shared" si="5"/>
        <v>0</v>
      </c>
    </row>
    <row r="92" spans="1:403" s="101" customFormat="1" ht="31" x14ac:dyDescent="0.35">
      <c r="A92" s="123" t="s">
        <v>54</v>
      </c>
      <c r="B92" s="114" t="s">
        <v>245</v>
      </c>
      <c r="C92" s="115" t="s">
        <v>2</v>
      </c>
      <c r="D92" s="116">
        <v>1</v>
      </c>
      <c r="E92" s="61"/>
      <c r="F92" s="72">
        <f t="shared" si="5"/>
        <v>0</v>
      </c>
    </row>
    <row r="93" spans="1:403" s="101" customFormat="1" ht="31" x14ac:dyDescent="0.35">
      <c r="A93" s="123" t="s">
        <v>88</v>
      </c>
      <c r="B93" s="109" t="s">
        <v>246</v>
      </c>
      <c r="C93" s="110" t="s">
        <v>2</v>
      </c>
      <c r="D93" s="111">
        <v>1</v>
      </c>
      <c r="E93" s="63"/>
      <c r="F93" s="71">
        <f t="shared" si="5"/>
        <v>0</v>
      </c>
    </row>
    <row r="94" spans="1:403" s="101" customFormat="1" ht="31" x14ac:dyDescent="0.35">
      <c r="A94" s="123" t="s">
        <v>55</v>
      </c>
      <c r="B94" s="109" t="s">
        <v>77</v>
      </c>
      <c r="C94" s="110" t="s">
        <v>2</v>
      </c>
      <c r="D94" s="111">
        <v>1</v>
      </c>
      <c r="E94" s="63"/>
      <c r="F94" s="71">
        <f t="shared" si="5"/>
        <v>0</v>
      </c>
      <c r="G94" s="124"/>
      <c r="H94" s="125"/>
      <c r="I94" s="125"/>
      <c r="J94" s="126"/>
      <c r="K94" s="127"/>
      <c r="L94" s="128"/>
      <c r="M94" s="125"/>
      <c r="N94" s="125"/>
      <c r="O94" s="125"/>
      <c r="P94" s="126"/>
      <c r="Q94" s="127"/>
      <c r="R94" s="128"/>
      <c r="S94" s="125"/>
      <c r="T94" s="125"/>
      <c r="U94" s="125"/>
      <c r="V94" s="126"/>
      <c r="W94" s="127"/>
      <c r="X94" s="128"/>
      <c r="Y94" s="125"/>
      <c r="Z94" s="125"/>
      <c r="AA94" s="125"/>
      <c r="AB94" s="126"/>
      <c r="AC94" s="127"/>
      <c r="AD94" s="128"/>
      <c r="AE94" s="125"/>
      <c r="AF94" s="125"/>
      <c r="AG94" s="125"/>
      <c r="AH94" s="126"/>
      <c r="AI94" s="127"/>
      <c r="AJ94" s="128"/>
      <c r="AK94" s="125"/>
      <c r="AL94" s="125"/>
      <c r="AM94" s="125"/>
      <c r="AN94" s="126"/>
      <c r="AO94" s="127"/>
      <c r="AP94" s="128"/>
      <c r="AQ94" s="125"/>
      <c r="AR94" s="125"/>
      <c r="AS94" s="125"/>
      <c r="AT94" s="126"/>
      <c r="AU94" s="127"/>
      <c r="AV94" s="128"/>
      <c r="AW94" s="125"/>
      <c r="AX94" s="125"/>
      <c r="AY94" s="125"/>
      <c r="AZ94" s="126"/>
      <c r="BA94" s="127"/>
      <c r="BB94" s="128"/>
      <c r="BC94" s="125"/>
      <c r="BD94" s="125"/>
      <c r="BE94" s="125"/>
      <c r="BF94" s="126"/>
      <c r="BG94" s="127"/>
      <c r="BH94" s="128"/>
      <c r="BI94" s="125"/>
      <c r="BJ94" s="125"/>
      <c r="BK94" s="125"/>
      <c r="BL94" s="126"/>
      <c r="BM94" s="127"/>
      <c r="BN94" s="128"/>
      <c r="BO94" s="125"/>
      <c r="BP94" s="125"/>
      <c r="BQ94" s="125"/>
      <c r="BR94" s="126"/>
      <c r="BS94" s="127"/>
      <c r="BT94" s="128"/>
      <c r="BU94" s="125"/>
      <c r="BV94" s="125"/>
      <c r="BW94" s="125"/>
      <c r="BX94" s="126"/>
      <c r="BY94" s="127"/>
      <c r="BZ94" s="128"/>
      <c r="CA94" s="125"/>
      <c r="CB94" s="125"/>
      <c r="CC94" s="125"/>
      <c r="CD94" s="126"/>
      <c r="CE94" s="127"/>
      <c r="CF94" s="128"/>
      <c r="CG94" s="125"/>
      <c r="CH94" s="125"/>
      <c r="CI94" s="125"/>
      <c r="CJ94" s="126"/>
      <c r="CK94" s="127"/>
      <c r="CL94" s="128"/>
      <c r="CM94" s="125"/>
      <c r="CN94" s="125"/>
      <c r="CO94" s="125"/>
      <c r="CP94" s="126"/>
      <c r="CQ94" s="127"/>
      <c r="CR94" s="128"/>
      <c r="CS94" s="125"/>
      <c r="CT94" s="125"/>
      <c r="CU94" s="125"/>
      <c r="CV94" s="126"/>
      <c r="CW94" s="127"/>
      <c r="CX94" s="128"/>
      <c r="CY94" s="125"/>
      <c r="CZ94" s="125"/>
      <c r="DA94" s="125"/>
      <c r="DB94" s="126"/>
      <c r="DC94" s="127"/>
      <c r="DD94" s="128"/>
      <c r="DE94" s="125"/>
      <c r="DF94" s="125"/>
      <c r="DG94" s="125"/>
      <c r="DH94" s="126"/>
      <c r="DI94" s="127"/>
      <c r="DJ94" s="128"/>
      <c r="DK94" s="125"/>
      <c r="DL94" s="125"/>
      <c r="DM94" s="125"/>
      <c r="DN94" s="126"/>
      <c r="DO94" s="127"/>
      <c r="DP94" s="128"/>
      <c r="DQ94" s="125"/>
      <c r="DR94" s="125"/>
      <c r="DS94" s="125"/>
      <c r="DT94" s="126"/>
      <c r="DU94" s="127"/>
      <c r="DV94" s="128"/>
      <c r="DW94" s="125"/>
      <c r="DX94" s="125"/>
      <c r="DY94" s="125"/>
      <c r="DZ94" s="126"/>
      <c r="EA94" s="127"/>
      <c r="EB94" s="128"/>
      <c r="EC94" s="125"/>
      <c r="ED94" s="125"/>
      <c r="EE94" s="125"/>
      <c r="EF94" s="126"/>
      <c r="EG94" s="127"/>
      <c r="EH94" s="128"/>
      <c r="EI94" s="125"/>
      <c r="EJ94" s="125"/>
      <c r="EK94" s="125"/>
      <c r="EL94" s="126"/>
      <c r="EM94" s="127"/>
      <c r="EN94" s="128"/>
      <c r="EO94" s="125"/>
      <c r="EP94" s="125"/>
      <c r="EQ94" s="125"/>
      <c r="ER94" s="126"/>
      <c r="ES94" s="127"/>
      <c r="ET94" s="128"/>
      <c r="EU94" s="125"/>
      <c r="EV94" s="125"/>
      <c r="EW94" s="125"/>
      <c r="EX94" s="126"/>
      <c r="EY94" s="127"/>
      <c r="EZ94" s="128"/>
      <c r="FA94" s="125"/>
      <c r="FB94" s="125"/>
      <c r="FC94" s="125"/>
      <c r="FD94" s="126"/>
      <c r="FE94" s="127"/>
      <c r="FF94" s="128"/>
      <c r="FG94" s="125"/>
      <c r="FH94" s="125"/>
      <c r="FI94" s="125"/>
      <c r="FJ94" s="126"/>
      <c r="FK94" s="127"/>
      <c r="FL94" s="128"/>
      <c r="FM94" s="125"/>
      <c r="FN94" s="125"/>
      <c r="FO94" s="125"/>
      <c r="FP94" s="126"/>
      <c r="FQ94" s="127"/>
      <c r="FR94" s="128"/>
      <c r="FS94" s="125"/>
      <c r="FT94" s="125"/>
      <c r="FU94" s="125"/>
      <c r="FV94" s="126"/>
      <c r="FW94" s="127"/>
      <c r="FX94" s="128"/>
      <c r="FY94" s="125"/>
      <c r="FZ94" s="125"/>
      <c r="GA94" s="125"/>
      <c r="GB94" s="126"/>
      <c r="GC94" s="127"/>
      <c r="GD94" s="128"/>
      <c r="GE94" s="125"/>
      <c r="GF94" s="125"/>
      <c r="GG94" s="125"/>
      <c r="GH94" s="126"/>
      <c r="GI94" s="127"/>
      <c r="GJ94" s="128"/>
      <c r="GK94" s="125"/>
      <c r="GL94" s="125"/>
      <c r="GM94" s="125"/>
      <c r="GN94" s="126"/>
      <c r="GO94" s="127"/>
      <c r="GP94" s="128"/>
      <c r="GQ94" s="125"/>
      <c r="GR94" s="125"/>
      <c r="GS94" s="125"/>
      <c r="GT94" s="126"/>
      <c r="GU94" s="127"/>
      <c r="GV94" s="128"/>
      <c r="GW94" s="125"/>
      <c r="GX94" s="125"/>
      <c r="GY94" s="125"/>
      <c r="GZ94" s="126"/>
      <c r="HA94" s="127"/>
      <c r="HB94" s="128"/>
      <c r="HC94" s="125"/>
      <c r="HD94" s="125"/>
      <c r="HE94" s="125"/>
      <c r="HF94" s="126"/>
      <c r="HG94" s="127"/>
      <c r="HH94" s="128"/>
      <c r="HI94" s="125"/>
      <c r="HJ94" s="125"/>
      <c r="HK94" s="125"/>
      <c r="HL94" s="126"/>
      <c r="HM94" s="127"/>
      <c r="HN94" s="128"/>
      <c r="HO94" s="125"/>
      <c r="HP94" s="125"/>
      <c r="HQ94" s="125"/>
      <c r="HR94" s="126"/>
      <c r="HS94" s="127"/>
      <c r="HT94" s="128"/>
      <c r="HU94" s="125"/>
      <c r="HV94" s="125"/>
      <c r="HW94" s="125"/>
      <c r="HX94" s="126"/>
      <c r="HY94" s="127"/>
      <c r="HZ94" s="128"/>
      <c r="IA94" s="125"/>
      <c r="IB94" s="125"/>
      <c r="IC94" s="125"/>
      <c r="ID94" s="126"/>
      <c r="IE94" s="127"/>
      <c r="IF94" s="128"/>
      <c r="IG94" s="125"/>
      <c r="IH94" s="125"/>
      <c r="II94" s="125"/>
      <c r="IJ94" s="126"/>
      <c r="IK94" s="127"/>
      <c r="IL94" s="128"/>
      <c r="IM94" s="125"/>
      <c r="IN94" s="125"/>
      <c r="IO94" s="125"/>
      <c r="IP94" s="126"/>
      <c r="IQ94" s="127"/>
      <c r="IR94" s="128"/>
      <c r="IS94" s="125"/>
      <c r="IT94" s="125"/>
      <c r="IU94" s="125"/>
      <c r="IV94" s="126"/>
      <c r="IW94" s="127"/>
      <c r="IX94" s="128"/>
      <c r="IY94" s="125"/>
      <c r="IZ94" s="125"/>
      <c r="JA94" s="125"/>
      <c r="JB94" s="126"/>
      <c r="JC94" s="127"/>
      <c r="JD94" s="128"/>
      <c r="JE94" s="125"/>
      <c r="JF94" s="125"/>
      <c r="JG94" s="125"/>
      <c r="JH94" s="126"/>
      <c r="JI94" s="127"/>
      <c r="JJ94" s="128"/>
      <c r="JK94" s="125"/>
      <c r="JL94" s="125"/>
      <c r="JM94" s="125"/>
      <c r="JN94" s="126"/>
      <c r="JO94" s="127"/>
      <c r="JP94" s="128"/>
      <c r="JQ94" s="125"/>
      <c r="JR94" s="125"/>
      <c r="JS94" s="125"/>
      <c r="JT94" s="126"/>
      <c r="JU94" s="127"/>
      <c r="JV94" s="128"/>
      <c r="JW94" s="125"/>
      <c r="JX94" s="125"/>
      <c r="JY94" s="125"/>
      <c r="JZ94" s="126"/>
      <c r="KA94" s="127"/>
      <c r="KB94" s="128"/>
      <c r="KC94" s="125"/>
      <c r="KD94" s="125"/>
      <c r="KE94" s="125"/>
      <c r="KF94" s="126"/>
      <c r="KG94" s="127"/>
      <c r="KH94" s="128"/>
      <c r="KI94" s="125"/>
      <c r="KJ94" s="125"/>
      <c r="KK94" s="125"/>
      <c r="KL94" s="126"/>
      <c r="KM94" s="127"/>
      <c r="KN94" s="128"/>
      <c r="KO94" s="125"/>
      <c r="KP94" s="125"/>
      <c r="KQ94" s="125"/>
      <c r="KR94" s="126"/>
      <c r="KS94" s="127"/>
      <c r="KT94" s="128"/>
      <c r="KU94" s="125"/>
      <c r="KV94" s="125"/>
      <c r="KW94" s="125"/>
      <c r="KX94" s="126"/>
      <c r="KY94" s="127"/>
      <c r="KZ94" s="128"/>
      <c r="LA94" s="125"/>
      <c r="LB94" s="125"/>
      <c r="LC94" s="125"/>
      <c r="LD94" s="126"/>
      <c r="LE94" s="127"/>
      <c r="LF94" s="128"/>
      <c r="LG94" s="125"/>
      <c r="LH94" s="125"/>
      <c r="LI94" s="125"/>
      <c r="LJ94" s="126"/>
      <c r="LK94" s="127"/>
      <c r="LL94" s="128"/>
      <c r="LM94" s="125"/>
      <c r="LN94" s="125"/>
      <c r="LO94" s="125"/>
      <c r="LP94" s="126"/>
      <c r="LQ94" s="127"/>
      <c r="LR94" s="128"/>
      <c r="LS94" s="125"/>
      <c r="LT94" s="125"/>
      <c r="LU94" s="125"/>
      <c r="LV94" s="126"/>
      <c r="LW94" s="127"/>
      <c r="LX94" s="128"/>
      <c r="LY94" s="125"/>
      <c r="LZ94" s="125"/>
      <c r="MA94" s="125"/>
      <c r="MB94" s="126"/>
      <c r="MC94" s="127"/>
      <c r="MD94" s="128"/>
      <c r="ME94" s="125"/>
      <c r="MF94" s="125"/>
      <c r="MG94" s="125"/>
      <c r="MH94" s="126"/>
      <c r="MI94" s="127"/>
      <c r="MJ94" s="128"/>
      <c r="MK94" s="125"/>
      <c r="ML94" s="125"/>
      <c r="MM94" s="125"/>
      <c r="MN94" s="126"/>
      <c r="MO94" s="127"/>
      <c r="MP94" s="128"/>
      <c r="MQ94" s="125"/>
      <c r="MR94" s="125"/>
      <c r="MS94" s="125"/>
      <c r="MT94" s="126"/>
      <c r="MU94" s="127"/>
      <c r="MV94" s="128"/>
      <c r="MW94" s="125"/>
      <c r="MX94" s="125"/>
      <c r="MY94" s="125"/>
      <c r="MZ94" s="126"/>
      <c r="NA94" s="127"/>
      <c r="NB94" s="128"/>
      <c r="NC94" s="125"/>
      <c r="ND94" s="125"/>
      <c r="NE94" s="125"/>
      <c r="NF94" s="126"/>
      <c r="NG94" s="127"/>
      <c r="NH94" s="128"/>
      <c r="NI94" s="125"/>
      <c r="NJ94" s="125"/>
      <c r="NK94" s="125"/>
      <c r="NL94" s="126"/>
      <c r="NM94" s="127"/>
      <c r="NN94" s="128"/>
      <c r="NO94" s="125"/>
      <c r="NP94" s="125"/>
      <c r="NQ94" s="125"/>
      <c r="NR94" s="126"/>
      <c r="NS94" s="127"/>
      <c r="NT94" s="128"/>
      <c r="NU94" s="125"/>
      <c r="NV94" s="125"/>
      <c r="NW94" s="125"/>
      <c r="NX94" s="126"/>
      <c r="NY94" s="127"/>
      <c r="NZ94" s="128"/>
      <c r="OA94" s="125"/>
      <c r="OB94" s="125"/>
      <c r="OC94" s="125"/>
      <c r="OD94" s="126"/>
      <c r="OE94" s="127"/>
      <c r="OF94" s="128"/>
      <c r="OG94" s="125"/>
      <c r="OH94" s="125"/>
      <c r="OI94" s="125"/>
      <c r="OJ94" s="126"/>
      <c r="OK94" s="127"/>
      <c r="OL94" s="128"/>
      <c r="OM94" s="125"/>
    </row>
    <row r="95" spans="1:403" s="101" customFormat="1" ht="31" x14ac:dyDescent="0.35">
      <c r="A95" s="123" t="s">
        <v>56</v>
      </c>
      <c r="B95" s="109" t="s">
        <v>247</v>
      </c>
      <c r="C95" s="110" t="s">
        <v>2</v>
      </c>
      <c r="D95" s="111">
        <v>2</v>
      </c>
      <c r="E95" s="63"/>
      <c r="F95" s="71">
        <f t="shared" si="5"/>
        <v>0</v>
      </c>
      <c r="G95" s="124"/>
      <c r="H95" s="125"/>
      <c r="I95" s="125"/>
      <c r="J95" s="126"/>
      <c r="K95" s="127"/>
      <c r="L95" s="128"/>
      <c r="M95" s="125"/>
      <c r="N95" s="125"/>
      <c r="O95" s="125"/>
      <c r="P95" s="126"/>
      <c r="Q95" s="127"/>
      <c r="R95" s="128"/>
      <c r="S95" s="125"/>
      <c r="T95" s="125"/>
      <c r="U95" s="125"/>
      <c r="V95" s="126"/>
      <c r="W95" s="127"/>
      <c r="X95" s="128"/>
      <c r="Y95" s="125"/>
      <c r="Z95" s="125"/>
      <c r="AA95" s="125"/>
      <c r="AB95" s="126"/>
      <c r="AC95" s="127"/>
      <c r="AD95" s="128"/>
      <c r="AE95" s="125"/>
      <c r="AF95" s="125"/>
      <c r="AG95" s="125"/>
      <c r="AH95" s="126"/>
      <c r="AI95" s="127"/>
      <c r="AJ95" s="128"/>
      <c r="AK95" s="125"/>
      <c r="AL95" s="125"/>
      <c r="AM95" s="125"/>
      <c r="AN95" s="126"/>
      <c r="AO95" s="127"/>
      <c r="AP95" s="128"/>
      <c r="AQ95" s="125"/>
      <c r="AR95" s="125"/>
      <c r="AS95" s="125"/>
      <c r="AT95" s="126"/>
      <c r="AU95" s="127"/>
      <c r="AV95" s="128"/>
      <c r="AW95" s="125"/>
      <c r="AX95" s="125"/>
      <c r="AY95" s="125"/>
      <c r="AZ95" s="126"/>
      <c r="BA95" s="127"/>
      <c r="BB95" s="128"/>
      <c r="BC95" s="125"/>
      <c r="BD95" s="125"/>
      <c r="BE95" s="125"/>
      <c r="BF95" s="126"/>
      <c r="BG95" s="127"/>
      <c r="BH95" s="128"/>
      <c r="BI95" s="125"/>
      <c r="BJ95" s="125"/>
      <c r="BK95" s="125"/>
      <c r="BL95" s="126"/>
      <c r="BM95" s="127"/>
      <c r="BN95" s="128"/>
      <c r="BO95" s="125"/>
      <c r="BP95" s="125"/>
      <c r="BQ95" s="125"/>
      <c r="BR95" s="126"/>
      <c r="BS95" s="127"/>
      <c r="BT95" s="128"/>
      <c r="BU95" s="125"/>
      <c r="BV95" s="125"/>
      <c r="BW95" s="125"/>
      <c r="BX95" s="126"/>
      <c r="BY95" s="127"/>
      <c r="BZ95" s="128"/>
      <c r="CA95" s="125"/>
      <c r="CB95" s="125"/>
      <c r="CC95" s="125"/>
      <c r="CD95" s="126"/>
      <c r="CE95" s="127"/>
      <c r="CF95" s="128"/>
      <c r="CG95" s="125"/>
      <c r="CH95" s="125"/>
      <c r="CI95" s="125"/>
      <c r="CJ95" s="126"/>
      <c r="CK95" s="127"/>
      <c r="CL95" s="128"/>
      <c r="CM95" s="125"/>
      <c r="CN95" s="125"/>
      <c r="CO95" s="125"/>
      <c r="CP95" s="126"/>
      <c r="CQ95" s="127"/>
      <c r="CR95" s="128"/>
      <c r="CS95" s="125"/>
      <c r="CT95" s="125"/>
      <c r="CU95" s="125"/>
      <c r="CV95" s="126"/>
      <c r="CW95" s="127"/>
      <c r="CX95" s="128"/>
      <c r="CY95" s="125"/>
      <c r="CZ95" s="125"/>
      <c r="DA95" s="125"/>
      <c r="DB95" s="126"/>
      <c r="DC95" s="127"/>
      <c r="DD95" s="128"/>
      <c r="DE95" s="125"/>
      <c r="DF95" s="125"/>
      <c r="DG95" s="125"/>
      <c r="DH95" s="126"/>
      <c r="DI95" s="127"/>
      <c r="DJ95" s="128"/>
      <c r="DK95" s="125"/>
      <c r="DL95" s="125"/>
      <c r="DM95" s="125"/>
      <c r="DN95" s="126"/>
      <c r="DO95" s="127"/>
      <c r="DP95" s="128"/>
      <c r="DQ95" s="125"/>
      <c r="DR95" s="125"/>
      <c r="DS95" s="125"/>
      <c r="DT95" s="126"/>
      <c r="DU95" s="127"/>
      <c r="DV95" s="128"/>
      <c r="DW95" s="125"/>
      <c r="DX95" s="125"/>
      <c r="DY95" s="125"/>
      <c r="DZ95" s="126"/>
      <c r="EA95" s="127"/>
      <c r="EB95" s="128"/>
      <c r="EC95" s="125"/>
      <c r="ED95" s="125"/>
      <c r="EE95" s="125"/>
      <c r="EF95" s="126"/>
      <c r="EG95" s="127"/>
      <c r="EH95" s="128"/>
      <c r="EI95" s="125"/>
      <c r="EJ95" s="125"/>
      <c r="EK95" s="125"/>
      <c r="EL95" s="126"/>
      <c r="EM95" s="127"/>
      <c r="EN95" s="128"/>
      <c r="EO95" s="125"/>
      <c r="EP95" s="125"/>
      <c r="EQ95" s="125"/>
      <c r="ER95" s="126"/>
      <c r="ES95" s="127"/>
      <c r="ET95" s="128"/>
      <c r="EU95" s="125"/>
      <c r="EV95" s="125"/>
      <c r="EW95" s="125"/>
      <c r="EX95" s="126"/>
      <c r="EY95" s="127"/>
      <c r="EZ95" s="128"/>
      <c r="FA95" s="125"/>
      <c r="FB95" s="125"/>
      <c r="FC95" s="125"/>
      <c r="FD95" s="126"/>
      <c r="FE95" s="127"/>
      <c r="FF95" s="128"/>
      <c r="FG95" s="125"/>
      <c r="FH95" s="125"/>
      <c r="FI95" s="125"/>
      <c r="FJ95" s="126"/>
      <c r="FK95" s="127"/>
      <c r="FL95" s="128"/>
      <c r="FM95" s="125"/>
      <c r="FN95" s="125"/>
      <c r="FO95" s="125"/>
      <c r="FP95" s="126"/>
      <c r="FQ95" s="127"/>
      <c r="FR95" s="128"/>
      <c r="FS95" s="125"/>
      <c r="FT95" s="125"/>
      <c r="FU95" s="125"/>
      <c r="FV95" s="126"/>
      <c r="FW95" s="127"/>
      <c r="FX95" s="128"/>
      <c r="FY95" s="125"/>
      <c r="FZ95" s="125"/>
      <c r="GA95" s="125"/>
      <c r="GB95" s="126"/>
      <c r="GC95" s="127"/>
      <c r="GD95" s="128"/>
      <c r="GE95" s="125"/>
      <c r="GF95" s="125"/>
      <c r="GG95" s="125"/>
      <c r="GH95" s="126"/>
      <c r="GI95" s="127"/>
      <c r="GJ95" s="128"/>
      <c r="GK95" s="125"/>
      <c r="GL95" s="125"/>
      <c r="GM95" s="125"/>
      <c r="GN95" s="126"/>
      <c r="GO95" s="127"/>
      <c r="GP95" s="128"/>
      <c r="GQ95" s="125"/>
      <c r="GR95" s="125"/>
      <c r="GS95" s="125"/>
      <c r="GT95" s="126"/>
      <c r="GU95" s="127"/>
      <c r="GV95" s="128"/>
      <c r="GW95" s="125"/>
      <c r="GX95" s="125"/>
      <c r="GY95" s="125"/>
      <c r="GZ95" s="126"/>
      <c r="HA95" s="127"/>
      <c r="HB95" s="128"/>
      <c r="HC95" s="125"/>
      <c r="HD95" s="125"/>
      <c r="HE95" s="125"/>
      <c r="HF95" s="126"/>
      <c r="HG95" s="127"/>
      <c r="HH95" s="128"/>
      <c r="HI95" s="125"/>
      <c r="HJ95" s="125"/>
      <c r="HK95" s="125"/>
      <c r="HL95" s="126"/>
      <c r="HM95" s="127"/>
      <c r="HN95" s="128"/>
      <c r="HO95" s="125"/>
      <c r="HP95" s="125"/>
      <c r="HQ95" s="125"/>
      <c r="HR95" s="126"/>
      <c r="HS95" s="127"/>
      <c r="HT95" s="128"/>
      <c r="HU95" s="125"/>
      <c r="HV95" s="125"/>
      <c r="HW95" s="125"/>
      <c r="HX95" s="126"/>
      <c r="HY95" s="127"/>
      <c r="HZ95" s="128"/>
      <c r="IA95" s="125"/>
      <c r="IB95" s="125"/>
      <c r="IC95" s="125"/>
      <c r="ID95" s="126"/>
      <c r="IE95" s="127"/>
      <c r="IF95" s="128"/>
      <c r="IG95" s="125"/>
      <c r="IH95" s="125"/>
      <c r="II95" s="125"/>
      <c r="IJ95" s="126"/>
      <c r="IK95" s="127"/>
      <c r="IL95" s="128"/>
      <c r="IM95" s="125"/>
      <c r="IN95" s="125"/>
      <c r="IO95" s="125"/>
      <c r="IP95" s="126"/>
      <c r="IQ95" s="127"/>
      <c r="IR95" s="128"/>
      <c r="IS95" s="125"/>
      <c r="IT95" s="125"/>
      <c r="IU95" s="125"/>
      <c r="IV95" s="126"/>
      <c r="IW95" s="127"/>
      <c r="IX95" s="128"/>
      <c r="IY95" s="125"/>
      <c r="IZ95" s="125"/>
      <c r="JA95" s="125"/>
      <c r="JB95" s="126"/>
      <c r="JC95" s="127"/>
      <c r="JD95" s="128"/>
      <c r="JE95" s="125"/>
      <c r="JF95" s="125"/>
      <c r="JG95" s="125"/>
      <c r="JH95" s="126"/>
      <c r="JI95" s="127"/>
      <c r="JJ95" s="128"/>
      <c r="JK95" s="125"/>
      <c r="JL95" s="125"/>
      <c r="JM95" s="125"/>
      <c r="JN95" s="126"/>
      <c r="JO95" s="127"/>
      <c r="JP95" s="128"/>
      <c r="JQ95" s="125"/>
      <c r="JR95" s="125"/>
      <c r="JS95" s="125"/>
      <c r="JT95" s="126"/>
      <c r="JU95" s="127"/>
      <c r="JV95" s="128"/>
      <c r="JW95" s="125"/>
      <c r="JX95" s="125"/>
      <c r="JY95" s="125"/>
      <c r="JZ95" s="126"/>
      <c r="KA95" s="127"/>
      <c r="KB95" s="128"/>
      <c r="KC95" s="125"/>
      <c r="KD95" s="125"/>
      <c r="KE95" s="125"/>
      <c r="KF95" s="126"/>
      <c r="KG95" s="127"/>
      <c r="KH95" s="128"/>
      <c r="KI95" s="125"/>
      <c r="KJ95" s="125"/>
      <c r="KK95" s="125"/>
      <c r="KL95" s="126"/>
      <c r="KM95" s="127"/>
      <c r="KN95" s="128"/>
      <c r="KO95" s="125"/>
      <c r="KP95" s="125"/>
      <c r="KQ95" s="125"/>
      <c r="KR95" s="126"/>
      <c r="KS95" s="127"/>
      <c r="KT95" s="128"/>
      <c r="KU95" s="125"/>
      <c r="KV95" s="125"/>
      <c r="KW95" s="125"/>
      <c r="KX95" s="126"/>
      <c r="KY95" s="127"/>
      <c r="KZ95" s="128"/>
      <c r="LA95" s="125"/>
      <c r="LB95" s="125"/>
      <c r="LC95" s="125"/>
      <c r="LD95" s="126"/>
      <c r="LE95" s="127"/>
      <c r="LF95" s="128"/>
      <c r="LG95" s="125"/>
      <c r="LH95" s="125"/>
      <c r="LI95" s="125"/>
      <c r="LJ95" s="126"/>
      <c r="LK95" s="127"/>
      <c r="LL95" s="128"/>
      <c r="LM95" s="125"/>
      <c r="LN95" s="125"/>
      <c r="LO95" s="125"/>
      <c r="LP95" s="126"/>
      <c r="LQ95" s="127"/>
      <c r="LR95" s="128"/>
      <c r="LS95" s="125"/>
      <c r="LT95" s="125"/>
      <c r="LU95" s="125"/>
      <c r="LV95" s="126"/>
      <c r="LW95" s="127"/>
      <c r="LX95" s="128"/>
      <c r="LY95" s="125"/>
      <c r="LZ95" s="125"/>
      <c r="MA95" s="125"/>
      <c r="MB95" s="126"/>
      <c r="MC95" s="127"/>
      <c r="MD95" s="128"/>
      <c r="ME95" s="125"/>
      <c r="MF95" s="125"/>
      <c r="MG95" s="125"/>
      <c r="MH95" s="126"/>
      <c r="MI95" s="127"/>
      <c r="MJ95" s="128"/>
      <c r="MK95" s="125"/>
      <c r="ML95" s="125"/>
      <c r="MM95" s="125"/>
      <c r="MN95" s="126"/>
      <c r="MO95" s="127"/>
      <c r="MP95" s="128"/>
      <c r="MQ95" s="125"/>
      <c r="MR95" s="125"/>
      <c r="MS95" s="125"/>
      <c r="MT95" s="126"/>
      <c r="MU95" s="127"/>
      <c r="MV95" s="128"/>
      <c r="MW95" s="125"/>
      <c r="MX95" s="125"/>
      <c r="MY95" s="125"/>
      <c r="MZ95" s="126"/>
      <c r="NA95" s="127"/>
      <c r="NB95" s="128"/>
      <c r="NC95" s="125"/>
      <c r="ND95" s="125"/>
      <c r="NE95" s="125"/>
      <c r="NF95" s="126"/>
      <c r="NG95" s="127"/>
      <c r="NH95" s="128"/>
      <c r="NI95" s="125"/>
      <c r="NJ95" s="125"/>
      <c r="NK95" s="125"/>
      <c r="NL95" s="126"/>
      <c r="NM95" s="127"/>
      <c r="NN95" s="128"/>
      <c r="NO95" s="125"/>
      <c r="NP95" s="125"/>
      <c r="NQ95" s="125"/>
      <c r="NR95" s="126"/>
      <c r="NS95" s="127"/>
      <c r="NT95" s="128"/>
      <c r="NU95" s="125"/>
      <c r="NV95" s="125"/>
      <c r="NW95" s="125"/>
      <c r="NX95" s="126"/>
      <c r="NY95" s="127"/>
      <c r="NZ95" s="128"/>
      <c r="OA95" s="125"/>
      <c r="OB95" s="125"/>
      <c r="OC95" s="125"/>
      <c r="OD95" s="126"/>
      <c r="OE95" s="127"/>
      <c r="OF95" s="128"/>
      <c r="OG95" s="125"/>
      <c r="OH95" s="125"/>
      <c r="OI95" s="125"/>
      <c r="OJ95" s="126"/>
      <c r="OK95" s="127"/>
      <c r="OL95" s="128"/>
      <c r="OM95" s="125"/>
    </row>
    <row r="96" spans="1:403" s="101" customFormat="1" ht="31" x14ac:dyDescent="0.35">
      <c r="A96" s="123" t="s">
        <v>57</v>
      </c>
      <c r="B96" s="109" t="s">
        <v>78</v>
      </c>
      <c r="C96" s="110" t="s">
        <v>2</v>
      </c>
      <c r="D96" s="111">
        <v>1</v>
      </c>
      <c r="E96" s="63"/>
      <c r="F96" s="71">
        <f t="shared" si="5"/>
        <v>0</v>
      </c>
      <c r="G96" s="124"/>
      <c r="H96" s="125"/>
      <c r="I96" s="125"/>
      <c r="J96" s="126"/>
      <c r="K96" s="127"/>
      <c r="L96" s="128"/>
      <c r="M96" s="125"/>
      <c r="N96" s="125"/>
      <c r="O96" s="125"/>
      <c r="P96" s="126"/>
      <c r="Q96" s="127"/>
      <c r="R96" s="128"/>
      <c r="S96" s="125"/>
      <c r="T96" s="125"/>
      <c r="U96" s="125"/>
      <c r="V96" s="126"/>
      <c r="W96" s="127"/>
      <c r="X96" s="128"/>
      <c r="Y96" s="125"/>
      <c r="Z96" s="125"/>
      <c r="AA96" s="125"/>
      <c r="AB96" s="126"/>
      <c r="AC96" s="127"/>
      <c r="AD96" s="128"/>
      <c r="AE96" s="125"/>
      <c r="AF96" s="125"/>
      <c r="AG96" s="125"/>
      <c r="AH96" s="126"/>
      <c r="AI96" s="127"/>
      <c r="AJ96" s="128"/>
      <c r="AK96" s="125"/>
      <c r="AL96" s="125"/>
      <c r="AM96" s="125"/>
      <c r="AN96" s="126"/>
      <c r="AO96" s="127"/>
      <c r="AP96" s="128"/>
      <c r="AQ96" s="125"/>
      <c r="AR96" s="125"/>
      <c r="AS96" s="125"/>
      <c r="AT96" s="126"/>
      <c r="AU96" s="127"/>
      <c r="AV96" s="128"/>
      <c r="AW96" s="125"/>
      <c r="AX96" s="125"/>
      <c r="AY96" s="125"/>
      <c r="AZ96" s="126"/>
      <c r="BA96" s="127"/>
      <c r="BB96" s="128"/>
      <c r="BC96" s="125"/>
      <c r="BD96" s="125"/>
      <c r="BE96" s="125"/>
      <c r="BF96" s="126"/>
      <c r="BG96" s="127"/>
      <c r="BH96" s="128"/>
      <c r="BI96" s="125"/>
      <c r="BJ96" s="125"/>
      <c r="BK96" s="125"/>
      <c r="BL96" s="126"/>
      <c r="BM96" s="127"/>
      <c r="BN96" s="128"/>
      <c r="BO96" s="125"/>
      <c r="BP96" s="125"/>
      <c r="BQ96" s="125"/>
      <c r="BR96" s="126"/>
      <c r="BS96" s="127"/>
      <c r="BT96" s="128"/>
      <c r="BU96" s="125"/>
      <c r="BV96" s="125"/>
      <c r="BW96" s="125"/>
      <c r="BX96" s="126"/>
      <c r="BY96" s="127"/>
      <c r="BZ96" s="128"/>
      <c r="CA96" s="125"/>
      <c r="CB96" s="125"/>
      <c r="CC96" s="125"/>
      <c r="CD96" s="126"/>
      <c r="CE96" s="127"/>
      <c r="CF96" s="128"/>
      <c r="CG96" s="125"/>
      <c r="CH96" s="125"/>
      <c r="CI96" s="125"/>
      <c r="CJ96" s="126"/>
      <c r="CK96" s="127"/>
      <c r="CL96" s="128"/>
      <c r="CM96" s="125"/>
      <c r="CN96" s="125"/>
      <c r="CO96" s="125"/>
      <c r="CP96" s="126"/>
      <c r="CQ96" s="127"/>
      <c r="CR96" s="128"/>
      <c r="CS96" s="125"/>
      <c r="CT96" s="125"/>
      <c r="CU96" s="125"/>
      <c r="CV96" s="126"/>
      <c r="CW96" s="127"/>
      <c r="CX96" s="128"/>
      <c r="CY96" s="125"/>
      <c r="CZ96" s="125"/>
      <c r="DA96" s="125"/>
      <c r="DB96" s="126"/>
      <c r="DC96" s="127"/>
      <c r="DD96" s="128"/>
      <c r="DE96" s="125"/>
      <c r="DF96" s="125"/>
      <c r="DG96" s="125"/>
      <c r="DH96" s="126"/>
      <c r="DI96" s="127"/>
      <c r="DJ96" s="128"/>
      <c r="DK96" s="125"/>
      <c r="DL96" s="125"/>
      <c r="DM96" s="125"/>
      <c r="DN96" s="126"/>
      <c r="DO96" s="127"/>
      <c r="DP96" s="128"/>
      <c r="DQ96" s="125"/>
      <c r="DR96" s="125"/>
      <c r="DS96" s="125"/>
      <c r="DT96" s="126"/>
      <c r="DU96" s="127"/>
      <c r="DV96" s="128"/>
      <c r="DW96" s="125"/>
      <c r="DX96" s="125"/>
      <c r="DY96" s="125"/>
      <c r="DZ96" s="126"/>
      <c r="EA96" s="127"/>
      <c r="EB96" s="128"/>
      <c r="EC96" s="125"/>
      <c r="ED96" s="125"/>
      <c r="EE96" s="125"/>
      <c r="EF96" s="126"/>
      <c r="EG96" s="127"/>
      <c r="EH96" s="128"/>
      <c r="EI96" s="125"/>
      <c r="EJ96" s="125"/>
      <c r="EK96" s="125"/>
      <c r="EL96" s="126"/>
      <c r="EM96" s="127"/>
      <c r="EN96" s="128"/>
      <c r="EO96" s="125"/>
      <c r="EP96" s="125"/>
      <c r="EQ96" s="125"/>
      <c r="ER96" s="126"/>
      <c r="ES96" s="127"/>
      <c r="ET96" s="128"/>
      <c r="EU96" s="125"/>
      <c r="EV96" s="125"/>
      <c r="EW96" s="125"/>
      <c r="EX96" s="126"/>
      <c r="EY96" s="127"/>
      <c r="EZ96" s="128"/>
      <c r="FA96" s="125"/>
      <c r="FB96" s="125"/>
      <c r="FC96" s="125"/>
      <c r="FD96" s="126"/>
      <c r="FE96" s="127"/>
      <c r="FF96" s="128"/>
      <c r="FG96" s="125"/>
      <c r="FH96" s="125"/>
      <c r="FI96" s="125"/>
      <c r="FJ96" s="126"/>
      <c r="FK96" s="127"/>
      <c r="FL96" s="128"/>
      <c r="FM96" s="125"/>
      <c r="FN96" s="125"/>
      <c r="FO96" s="125"/>
      <c r="FP96" s="126"/>
      <c r="FQ96" s="127"/>
      <c r="FR96" s="128"/>
      <c r="FS96" s="125"/>
      <c r="FT96" s="125"/>
      <c r="FU96" s="125"/>
      <c r="FV96" s="126"/>
      <c r="FW96" s="127"/>
      <c r="FX96" s="128"/>
      <c r="FY96" s="125"/>
      <c r="FZ96" s="125"/>
      <c r="GA96" s="125"/>
      <c r="GB96" s="126"/>
      <c r="GC96" s="127"/>
      <c r="GD96" s="128"/>
      <c r="GE96" s="125"/>
      <c r="GF96" s="125"/>
      <c r="GG96" s="125"/>
      <c r="GH96" s="126"/>
      <c r="GI96" s="127"/>
      <c r="GJ96" s="128"/>
      <c r="GK96" s="125"/>
      <c r="GL96" s="125"/>
      <c r="GM96" s="125"/>
      <c r="GN96" s="126"/>
      <c r="GO96" s="127"/>
      <c r="GP96" s="128"/>
      <c r="GQ96" s="125"/>
      <c r="GR96" s="125"/>
      <c r="GS96" s="125"/>
      <c r="GT96" s="126"/>
      <c r="GU96" s="127"/>
      <c r="GV96" s="128"/>
      <c r="GW96" s="125"/>
      <c r="GX96" s="125"/>
      <c r="GY96" s="125"/>
      <c r="GZ96" s="126"/>
      <c r="HA96" s="127"/>
      <c r="HB96" s="128"/>
      <c r="HC96" s="125"/>
      <c r="HD96" s="125"/>
      <c r="HE96" s="125"/>
      <c r="HF96" s="126"/>
      <c r="HG96" s="127"/>
      <c r="HH96" s="128"/>
      <c r="HI96" s="125"/>
      <c r="HJ96" s="125"/>
      <c r="HK96" s="125"/>
      <c r="HL96" s="126"/>
      <c r="HM96" s="127"/>
      <c r="HN96" s="128"/>
      <c r="HO96" s="125"/>
      <c r="HP96" s="125"/>
      <c r="HQ96" s="125"/>
      <c r="HR96" s="126"/>
      <c r="HS96" s="127"/>
      <c r="HT96" s="128"/>
      <c r="HU96" s="125"/>
      <c r="HV96" s="125"/>
      <c r="HW96" s="125"/>
      <c r="HX96" s="126"/>
      <c r="HY96" s="127"/>
      <c r="HZ96" s="128"/>
      <c r="IA96" s="125"/>
      <c r="IB96" s="125"/>
      <c r="IC96" s="125"/>
      <c r="ID96" s="126"/>
      <c r="IE96" s="127"/>
      <c r="IF96" s="128"/>
      <c r="IG96" s="125"/>
      <c r="IH96" s="125"/>
      <c r="II96" s="125"/>
      <c r="IJ96" s="126"/>
      <c r="IK96" s="127"/>
      <c r="IL96" s="128"/>
      <c r="IM96" s="125"/>
      <c r="IN96" s="125"/>
      <c r="IO96" s="125"/>
      <c r="IP96" s="126"/>
      <c r="IQ96" s="127"/>
      <c r="IR96" s="128"/>
      <c r="IS96" s="125"/>
      <c r="IT96" s="125"/>
      <c r="IU96" s="125"/>
      <c r="IV96" s="126"/>
      <c r="IW96" s="127"/>
      <c r="IX96" s="128"/>
      <c r="IY96" s="125"/>
      <c r="IZ96" s="125"/>
      <c r="JA96" s="125"/>
      <c r="JB96" s="126"/>
      <c r="JC96" s="127"/>
      <c r="JD96" s="128"/>
      <c r="JE96" s="125"/>
      <c r="JF96" s="125"/>
      <c r="JG96" s="125"/>
      <c r="JH96" s="126"/>
      <c r="JI96" s="127"/>
      <c r="JJ96" s="128"/>
      <c r="JK96" s="125"/>
      <c r="JL96" s="125"/>
      <c r="JM96" s="125"/>
      <c r="JN96" s="126"/>
      <c r="JO96" s="127"/>
      <c r="JP96" s="128"/>
      <c r="JQ96" s="125"/>
      <c r="JR96" s="125"/>
      <c r="JS96" s="125"/>
      <c r="JT96" s="126"/>
      <c r="JU96" s="127"/>
      <c r="JV96" s="128"/>
      <c r="JW96" s="125"/>
      <c r="JX96" s="125"/>
      <c r="JY96" s="125"/>
      <c r="JZ96" s="126"/>
      <c r="KA96" s="127"/>
      <c r="KB96" s="128"/>
      <c r="KC96" s="125"/>
      <c r="KD96" s="125"/>
      <c r="KE96" s="125"/>
      <c r="KF96" s="126"/>
      <c r="KG96" s="127"/>
      <c r="KH96" s="128"/>
      <c r="KI96" s="125"/>
      <c r="KJ96" s="125"/>
      <c r="KK96" s="125"/>
      <c r="KL96" s="126"/>
      <c r="KM96" s="127"/>
      <c r="KN96" s="128"/>
      <c r="KO96" s="125"/>
      <c r="KP96" s="125"/>
      <c r="KQ96" s="125"/>
      <c r="KR96" s="126"/>
      <c r="KS96" s="127"/>
      <c r="KT96" s="128"/>
      <c r="KU96" s="125"/>
      <c r="KV96" s="125"/>
      <c r="KW96" s="125"/>
      <c r="KX96" s="126"/>
      <c r="KY96" s="127"/>
      <c r="KZ96" s="128"/>
      <c r="LA96" s="125"/>
      <c r="LB96" s="125"/>
      <c r="LC96" s="125"/>
      <c r="LD96" s="126"/>
      <c r="LE96" s="127"/>
      <c r="LF96" s="128"/>
      <c r="LG96" s="125"/>
      <c r="LH96" s="125"/>
      <c r="LI96" s="125"/>
      <c r="LJ96" s="126"/>
      <c r="LK96" s="127"/>
      <c r="LL96" s="128"/>
      <c r="LM96" s="125"/>
      <c r="LN96" s="125"/>
      <c r="LO96" s="125"/>
      <c r="LP96" s="126"/>
      <c r="LQ96" s="127"/>
      <c r="LR96" s="128"/>
      <c r="LS96" s="125"/>
      <c r="LT96" s="125"/>
      <c r="LU96" s="125"/>
      <c r="LV96" s="126"/>
      <c r="LW96" s="127"/>
      <c r="LX96" s="128"/>
      <c r="LY96" s="125"/>
      <c r="LZ96" s="125"/>
      <c r="MA96" s="125"/>
      <c r="MB96" s="126"/>
      <c r="MC96" s="127"/>
      <c r="MD96" s="128"/>
      <c r="ME96" s="125"/>
      <c r="MF96" s="125"/>
      <c r="MG96" s="125"/>
      <c r="MH96" s="126"/>
      <c r="MI96" s="127"/>
      <c r="MJ96" s="128"/>
      <c r="MK96" s="125"/>
      <c r="ML96" s="125"/>
      <c r="MM96" s="125"/>
      <c r="MN96" s="126"/>
      <c r="MO96" s="127"/>
      <c r="MP96" s="128"/>
      <c r="MQ96" s="125"/>
      <c r="MR96" s="125"/>
      <c r="MS96" s="125"/>
      <c r="MT96" s="126"/>
      <c r="MU96" s="127"/>
      <c r="MV96" s="128"/>
      <c r="MW96" s="125"/>
      <c r="MX96" s="125"/>
      <c r="MY96" s="125"/>
      <c r="MZ96" s="126"/>
      <c r="NA96" s="127"/>
      <c r="NB96" s="128"/>
      <c r="NC96" s="125"/>
      <c r="ND96" s="125"/>
      <c r="NE96" s="125"/>
      <c r="NF96" s="126"/>
      <c r="NG96" s="127"/>
      <c r="NH96" s="128"/>
      <c r="NI96" s="125"/>
      <c r="NJ96" s="125"/>
      <c r="NK96" s="125"/>
      <c r="NL96" s="126"/>
      <c r="NM96" s="127"/>
      <c r="NN96" s="128"/>
      <c r="NO96" s="125"/>
      <c r="NP96" s="125"/>
      <c r="NQ96" s="125"/>
      <c r="NR96" s="126"/>
      <c r="NS96" s="127"/>
      <c r="NT96" s="128"/>
      <c r="NU96" s="125"/>
      <c r="NV96" s="125"/>
      <c r="NW96" s="125"/>
      <c r="NX96" s="126"/>
      <c r="NY96" s="127"/>
      <c r="NZ96" s="128"/>
      <c r="OA96" s="125"/>
      <c r="OB96" s="125"/>
      <c r="OC96" s="125"/>
      <c r="OD96" s="126"/>
      <c r="OE96" s="127"/>
      <c r="OF96" s="128"/>
      <c r="OG96" s="125"/>
      <c r="OH96" s="125"/>
      <c r="OI96" s="125"/>
      <c r="OJ96" s="126"/>
      <c r="OK96" s="127"/>
      <c r="OL96" s="128"/>
      <c r="OM96" s="125"/>
    </row>
    <row r="97" spans="1:403" s="101" customFormat="1" ht="23.25" customHeight="1" x14ac:dyDescent="0.35">
      <c r="A97" s="123" t="s">
        <v>58</v>
      </c>
      <c r="B97" s="109" t="s">
        <v>23</v>
      </c>
      <c r="C97" s="110" t="s">
        <v>22</v>
      </c>
      <c r="D97" s="111">
        <v>6</v>
      </c>
      <c r="E97" s="63"/>
      <c r="F97" s="71">
        <f t="shared" ref="F97" si="6">E97*D97</f>
        <v>0</v>
      </c>
      <c r="G97" s="124"/>
      <c r="H97" s="125"/>
      <c r="I97" s="125"/>
      <c r="J97" s="126"/>
      <c r="K97" s="127"/>
      <c r="L97" s="128"/>
      <c r="M97" s="125"/>
      <c r="N97" s="125"/>
      <c r="O97" s="125"/>
      <c r="P97" s="126"/>
      <c r="Q97" s="127"/>
      <c r="R97" s="128"/>
      <c r="S97" s="125"/>
      <c r="T97" s="125"/>
      <c r="U97" s="125"/>
      <c r="V97" s="126"/>
      <c r="W97" s="127"/>
      <c r="X97" s="128"/>
      <c r="Y97" s="125"/>
      <c r="Z97" s="125"/>
      <c r="AA97" s="125"/>
      <c r="AB97" s="126"/>
      <c r="AC97" s="127"/>
      <c r="AD97" s="128"/>
      <c r="AE97" s="125"/>
      <c r="AF97" s="125"/>
      <c r="AG97" s="125"/>
      <c r="AH97" s="126"/>
      <c r="AI97" s="127"/>
      <c r="AJ97" s="128"/>
      <c r="AK97" s="125"/>
      <c r="AL97" s="125"/>
      <c r="AM97" s="125"/>
      <c r="AN97" s="126"/>
      <c r="AO97" s="127"/>
      <c r="AP97" s="128"/>
      <c r="AQ97" s="125"/>
      <c r="AR97" s="125"/>
      <c r="AS97" s="125"/>
      <c r="AT97" s="126"/>
      <c r="AU97" s="127"/>
      <c r="AV97" s="128"/>
      <c r="AW97" s="125"/>
      <c r="AX97" s="125"/>
      <c r="AY97" s="125"/>
      <c r="AZ97" s="126"/>
      <c r="BA97" s="127"/>
      <c r="BB97" s="128"/>
      <c r="BC97" s="125"/>
      <c r="BD97" s="125"/>
      <c r="BE97" s="125"/>
      <c r="BF97" s="126"/>
      <c r="BG97" s="127"/>
      <c r="BH97" s="128"/>
      <c r="BI97" s="125"/>
      <c r="BJ97" s="125"/>
      <c r="BK97" s="125"/>
      <c r="BL97" s="126"/>
      <c r="BM97" s="127"/>
      <c r="BN97" s="128"/>
      <c r="BO97" s="125"/>
      <c r="BP97" s="125"/>
      <c r="BQ97" s="125"/>
      <c r="BR97" s="126"/>
      <c r="BS97" s="127"/>
      <c r="BT97" s="128"/>
      <c r="BU97" s="125"/>
      <c r="BV97" s="125"/>
      <c r="BW97" s="125"/>
      <c r="BX97" s="126"/>
      <c r="BY97" s="127"/>
      <c r="BZ97" s="128"/>
      <c r="CA97" s="125"/>
      <c r="CB97" s="125"/>
      <c r="CC97" s="125"/>
      <c r="CD97" s="126"/>
      <c r="CE97" s="127"/>
      <c r="CF97" s="128"/>
      <c r="CG97" s="125"/>
      <c r="CH97" s="125"/>
      <c r="CI97" s="125"/>
      <c r="CJ97" s="126"/>
      <c r="CK97" s="127"/>
      <c r="CL97" s="128"/>
      <c r="CM97" s="125"/>
      <c r="CN97" s="125"/>
      <c r="CO97" s="125"/>
      <c r="CP97" s="126"/>
      <c r="CQ97" s="127"/>
      <c r="CR97" s="128"/>
      <c r="CS97" s="125"/>
      <c r="CT97" s="125"/>
      <c r="CU97" s="125"/>
      <c r="CV97" s="126"/>
      <c r="CW97" s="127"/>
      <c r="CX97" s="128"/>
      <c r="CY97" s="125"/>
      <c r="CZ97" s="125"/>
      <c r="DA97" s="125"/>
      <c r="DB97" s="126"/>
      <c r="DC97" s="127"/>
      <c r="DD97" s="128"/>
      <c r="DE97" s="125"/>
      <c r="DF97" s="125"/>
      <c r="DG97" s="125"/>
      <c r="DH97" s="126"/>
      <c r="DI97" s="127"/>
      <c r="DJ97" s="128"/>
      <c r="DK97" s="125"/>
      <c r="DL97" s="125"/>
      <c r="DM97" s="125"/>
      <c r="DN97" s="126"/>
      <c r="DO97" s="127"/>
      <c r="DP97" s="128"/>
      <c r="DQ97" s="125"/>
      <c r="DR97" s="125"/>
      <c r="DS97" s="125"/>
      <c r="DT97" s="126"/>
      <c r="DU97" s="127"/>
      <c r="DV97" s="128"/>
      <c r="DW97" s="125"/>
      <c r="DX97" s="125"/>
      <c r="DY97" s="125"/>
      <c r="DZ97" s="126"/>
      <c r="EA97" s="127"/>
      <c r="EB97" s="128"/>
      <c r="EC97" s="125"/>
      <c r="ED97" s="125"/>
      <c r="EE97" s="125"/>
      <c r="EF97" s="126"/>
      <c r="EG97" s="127"/>
      <c r="EH97" s="128"/>
      <c r="EI97" s="125"/>
      <c r="EJ97" s="125"/>
      <c r="EK97" s="125"/>
      <c r="EL97" s="126"/>
      <c r="EM97" s="127"/>
      <c r="EN97" s="128"/>
      <c r="EO97" s="125"/>
      <c r="EP97" s="125"/>
      <c r="EQ97" s="125"/>
      <c r="ER97" s="126"/>
      <c r="ES97" s="127"/>
      <c r="ET97" s="128"/>
      <c r="EU97" s="125"/>
      <c r="EV97" s="125"/>
      <c r="EW97" s="125"/>
      <c r="EX97" s="126"/>
      <c r="EY97" s="127"/>
      <c r="EZ97" s="128"/>
      <c r="FA97" s="125"/>
      <c r="FB97" s="125"/>
      <c r="FC97" s="125"/>
      <c r="FD97" s="126"/>
      <c r="FE97" s="127"/>
      <c r="FF97" s="128"/>
      <c r="FG97" s="125"/>
      <c r="FH97" s="125"/>
      <c r="FI97" s="125"/>
      <c r="FJ97" s="126"/>
      <c r="FK97" s="127"/>
      <c r="FL97" s="128"/>
      <c r="FM97" s="125"/>
      <c r="FN97" s="125"/>
      <c r="FO97" s="125"/>
      <c r="FP97" s="126"/>
      <c r="FQ97" s="127"/>
      <c r="FR97" s="128"/>
      <c r="FS97" s="125"/>
      <c r="FT97" s="125"/>
      <c r="FU97" s="125"/>
      <c r="FV97" s="126"/>
      <c r="FW97" s="127"/>
      <c r="FX97" s="128"/>
      <c r="FY97" s="125"/>
      <c r="FZ97" s="125"/>
      <c r="GA97" s="125"/>
      <c r="GB97" s="126"/>
      <c r="GC97" s="127"/>
      <c r="GD97" s="128"/>
      <c r="GE97" s="125"/>
      <c r="GF97" s="125"/>
      <c r="GG97" s="125"/>
      <c r="GH97" s="126"/>
      <c r="GI97" s="127"/>
      <c r="GJ97" s="128"/>
      <c r="GK97" s="125"/>
      <c r="GL97" s="125"/>
      <c r="GM97" s="125"/>
      <c r="GN97" s="126"/>
      <c r="GO97" s="127"/>
      <c r="GP97" s="128"/>
      <c r="GQ97" s="125"/>
      <c r="GR97" s="125"/>
      <c r="GS97" s="125"/>
      <c r="GT97" s="126"/>
      <c r="GU97" s="127"/>
      <c r="GV97" s="128"/>
      <c r="GW97" s="125"/>
      <c r="GX97" s="125"/>
      <c r="GY97" s="125"/>
      <c r="GZ97" s="126"/>
      <c r="HA97" s="127"/>
      <c r="HB97" s="128"/>
      <c r="HC97" s="125"/>
      <c r="HD97" s="125"/>
      <c r="HE97" s="125"/>
      <c r="HF97" s="126"/>
      <c r="HG97" s="127"/>
      <c r="HH97" s="128"/>
      <c r="HI97" s="125"/>
      <c r="HJ97" s="125"/>
      <c r="HK97" s="125"/>
      <c r="HL97" s="126"/>
      <c r="HM97" s="127"/>
      <c r="HN97" s="128"/>
      <c r="HO97" s="125"/>
      <c r="HP97" s="125"/>
      <c r="HQ97" s="125"/>
      <c r="HR97" s="126"/>
      <c r="HS97" s="127"/>
      <c r="HT97" s="128"/>
      <c r="HU97" s="125"/>
      <c r="HV97" s="125"/>
      <c r="HW97" s="125"/>
      <c r="HX97" s="126"/>
      <c r="HY97" s="127"/>
      <c r="HZ97" s="128"/>
      <c r="IA97" s="125"/>
      <c r="IB97" s="125"/>
      <c r="IC97" s="125"/>
      <c r="ID97" s="126"/>
      <c r="IE97" s="127"/>
      <c r="IF97" s="128"/>
      <c r="IG97" s="125"/>
      <c r="IH97" s="125"/>
      <c r="II97" s="125"/>
      <c r="IJ97" s="126"/>
      <c r="IK97" s="127"/>
      <c r="IL97" s="128"/>
      <c r="IM97" s="125"/>
      <c r="IN97" s="125"/>
      <c r="IO97" s="125"/>
      <c r="IP97" s="126"/>
      <c r="IQ97" s="127"/>
      <c r="IR97" s="128"/>
      <c r="IS97" s="125"/>
      <c r="IT97" s="125"/>
      <c r="IU97" s="125"/>
      <c r="IV97" s="126"/>
      <c r="IW97" s="127"/>
      <c r="IX97" s="128"/>
      <c r="IY97" s="125"/>
      <c r="IZ97" s="125"/>
      <c r="JA97" s="125"/>
      <c r="JB97" s="126"/>
      <c r="JC97" s="127"/>
      <c r="JD97" s="128"/>
      <c r="JE97" s="125"/>
      <c r="JF97" s="125"/>
      <c r="JG97" s="125"/>
      <c r="JH97" s="126"/>
      <c r="JI97" s="127"/>
      <c r="JJ97" s="128"/>
      <c r="JK97" s="125"/>
      <c r="JL97" s="125"/>
      <c r="JM97" s="125"/>
      <c r="JN97" s="126"/>
      <c r="JO97" s="127"/>
      <c r="JP97" s="128"/>
      <c r="JQ97" s="125"/>
      <c r="JR97" s="125"/>
      <c r="JS97" s="125"/>
      <c r="JT97" s="126"/>
      <c r="JU97" s="127"/>
      <c r="JV97" s="128"/>
      <c r="JW97" s="125"/>
      <c r="JX97" s="125"/>
      <c r="JY97" s="125"/>
      <c r="JZ97" s="126"/>
      <c r="KA97" s="127"/>
      <c r="KB97" s="128"/>
      <c r="KC97" s="125"/>
      <c r="KD97" s="125"/>
      <c r="KE97" s="125"/>
      <c r="KF97" s="126"/>
      <c r="KG97" s="127"/>
      <c r="KH97" s="128"/>
      <c r="KI97" s="125"/>
      <c r="KJ97" s="125"/>
      <c r="KK97" s="125"/>
      <c r="KL97" s="126"/>
      <c r="KM97" s="127"/>
      <c r="KN97" s="128"/>
      <c r="KO97" s="125"/>
      <c r="KP97" s="125"/>
      <c r="KQ97" s="125"/>
      <c r="KR97" s="126"/>
      <c r="KS97" s="127"/>
      <c r="KT97" s="128"/>
      <c r="KU97" s="125"/>
      <c r="KV97" s="125"/>
      <c r="KW97" s="125"/>
      <c r="KX97" s="126"/>
      <c r="KY97" s="127"/>
      <c r="KZ97" s="128"/>
      <c r="LA97" s="125"/>
      <c r="LB97" s="125"/>
      <c r="LC97" s="125"/>
      <c r="LD97" s="126"/>
      <c r="LE97" s="127"/>
      <c r="LF97" s="128"/>
      <c r="LG97" s="125"/>
      <c r="LH97" s="125"/>
      <c r="LI97" s="125"/>
      <c r="LJ97" s="126"/>
      <c r="LK97" s="127"/>
      <c r="LL97" s="128"/>
      <c r="LM97" s="125"/>
      <c r="LN97" s="125"/>
      <c r="LO97" s="125"/>
      <c r="LP97" s="126"/>
      <c r="LQ97" s="127"/>
      <c r="LR97" s="128"/>
      <c r="LS97" s="125"/>
      <c r="LT97" s="125"/>
      <c r="LU97" s="125"/>
      <c r="LV97" s="126"/>
      <c r="LW97" s="127"/>
      <c r="LX97" s="128"/>
      <c r="LY97" s="125"/>
      <c r="LZ97" s="125"/>
      <c r="MA97" s="125"/>
      <c r="MB97" s="126"/>
      <c r="MC97" s="127"/>
      <c r="MD97" s="128"/>
      <c r="ME97" s="125"/>
      <c r="MF97" s="125"/>
      <c r="MG97" s="125"/>
      <c r="MH97" s="126"/>
      <c r="MI97" s="127"/>
      <c r="MJ97" s="128"/>
      <c r="MK97" s="125"/>
      <c r="ML97" s="125"/>
      <c r="MM97" s="125"/>
      <c r="MN97" s="126"/>
      <c r="MO97" s="127"/>
      <c r="MP97" s="128"/>
      <c r="MQ97" s="125"/>
      <c r="MR97" s="125"/>
      <c r="MS97" s="125"/>
      <c r="MT97" s="126"/>
      <c r="MU97" s="127"/>
      <c r="MV97" s="128"/>
      <c r="MW97" s="125"/>
      <c r="MX97" s="125"/>
      <c r="MY97" s="125"/>
      <c r="MZ97" s="126"/>
      <c r="NA97" s="127"/>
      <c r="NB97" s="128"/>
      <c r="NC97" s="125"/>
      <c r="ND97" s="125"/>
      <c r="NE97" s="125"/>
      <c r="NF97" s="126"/>
      <c r="NG97" s="127"/>
      <c r="NH97" s="128"/>
      <c r="NI97" s="125"/>
      <c r="NJ97" s="125"/>
      <c r="NK97" s="125"/>
      <c r="NL97" s="126"/>
      <c r="NM97" s="127"/>
      <c r="NN97" s="128"/>
      <c r="NO97" s="125"/>
      <c r="NP97" s="125"/>
      <c r="NQ97" s="125"/>
      <c r="NR97" s="126"/>
      <c r="NS97" s="127"/>
      <c r="NT97" s="128"/>
      <c r="NU97" s="125"/>
      <c r="NV97" s="125"/>
      <c r="NW97" s="125"/>
      <c r="NX97" s="126"/>
      <c r="NY97" s="127"/>
      <c r="NZ97" s="128"/>
      <c r="OA97" s="125"/>
      <c r="OB97" s="125"/>
      <c r="OC97" s="125"/>
      <c r="OD97" s="126"/>
      <c r="OE97" s="127"/>
      <c r="OF97" s="128"/>
      <c r="OG97" s="125"/>
      <c r="OH97" s="125"/>
      <c r="OI97" s="125"/>
      <c r="OJ97" s="126"/>
      <c r="OK97" s="127"/>
      <c r="OL97" s="128"/>
      <c r="OM97" s="125"/>
    </row>
    <row r="98" spans="1:403" s="101" customFormat="1" ht="31" x14ac:dyDescent="0.35">
      <c r="A98" s="123" t="s">
        <v>59</v>
      </c>
      <c r="B98" s="114" t="s">
        <v>62</v>
      </c>
      <c r="C98" s="115" t="s">
        <v>4</v>
      </c>
      <c r="D98" s="116">
        <v>1</v>
      </c>
      <c r="E98" s="61"/>
      <c r="F98" s="72">
        <f>D98*E98</f>
        <v>0</v>
      </c>
    </row>
    <row r="99" spans="1:403" s="101" customFormat="1" ht="28.15" customHeight="1" x14ac:dyDescent="0.35">
      <c r="A99" s="123" t="s">
        <v>60</v>
      </c>
      <c r="B99" s="109" t="s">
        <v>92</v>
      </c>
      <c r="C99" s="115" t="s">
        <v>4</v>
      </c>
      <c r="D99" s="116">
        <v>1</v>
      </c>
      <c r="E99" s="61"/>
      <c r="F99" s="72">
        <f>D99*E99</f>
        <v>0</v>
      </c>
    </row>
    <row r="100" spans="1:403" s="101" customFormat="1" ht="31.5" thickBot="1" x14ac:dyDescent="0.4">
      <c r="A100" s="123" t="s">
        <v>61</v>
      </c>
      <c r="B100" s="117" t="s">
        <v>93</v>
      </c>
      <c r="C100" s="115" t="s">
        <v>4</v>
      </c>
      <c r="D100" s="116">
        <v>1</v>
      </c>
      <c r="E100" s="61"/>
      <c r="F100" s="72">
        <f>D100*E100</f>
        <v>0</v>
      </c>
    </row>
    <row r="101" spans="1:403" s="131" customFormat="1" ht="30" customHeight="1" thickBot="1" x14ac:dyDescent="0.35">
      <c r="A101" s="129"/>
      <c r="B101" s="103" t="s">
        <v>248</v>
      </c>
      <c r="C101" s="130"/>
      <c r="D101" s="130"/>
      <c r="E101" s="65"/>
      <c r="F101" s="74">
        <f>SUM(F55:F100)</f>
        <v>0</v>
      </c>
    </row>
    <row r="102" spans="1:403" x14ac:dyDescent="0.3">
      <c r="B102" s="91"/>
      <c r="E102" s="137"/>
      <c r="F102" s="137"/>
    </row>
    <row r="103" spans="1:403" ht="16" thickBot="1" x14ac:dyDescent="0.35">
      <c r="B103" s="132" t="s">
        <v>96</v>
      </c>
      <c r="C103" s="133"/>
      <c r="D103" s="133"/>
      <c r="E103" s="138"/>
      <c r="F103" s="137"/>
    </row>
    <row r="104" spans="1:403" ht="16" thickBot="1" x14ac:dyDescent="0.35">
      <c r="B104" s="172" t="s">
        <v>249</v>
      </c>
      <c r="C104" s="173"/>
      <c r="D104" s="173"/>
      <c r="E104" s="173"/>
      <c r="F104" s="88">
        <f>F52</f>
        <v>0</v>
      </c>
    </row>
    <row r="105" spans="1:403" ht="16" thickBot="1" x14ac:dyDescent="0.35">
      <c r="B105" s="174" t="s">
        <v>250</v>
      </c>
      <c r="C105" s="175"/>
      <c r="D105" s="175"/>
      <c r="E105" s="176"/>
      <c r="F105" s="88">
        <f>F101</f>
        <v>0</v>
      </c>
    </row>
    <row r="106" spans="1:403" ht="18" thickBot="1" x14ac:dyDescent="0.35">
      <c r="B106" s="177" t="s">
        <v>6</v>
      </c>
      <c r="C106" s="178"/>
      <c r="D106" s="178"/>
      <c r="E106" s="178"/>
      <c r="F106" s="89">
        <f>SUM(F104:F105)</f>
        <v>0</v>
      </c>
    </row>
  </sheetData>
  <mergeCells count="3">
    <mergeCell ref="B104:E104"/>
    <mergeCell ref="B105:E105"/>
    <mergeCell ref="B106:E106"/>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3F8F-78D7-4E2D-8386-F35D2D3689EE}">
  <dimension ref="A1:F81"/>
  <sheetViews>
    <sheetView rightToLeft="1" workbookViewId="0">
      <selection activeCell="E12" sqref="E12"/>
    </sheetView>
  </sheetViews>
  <sheetFormatPr defaultColWidth="9" defaultRowHeight="14" x14ac:dyDescent="0.3"/>
  <cols>
    <col min="1" max="1" width="11.08203125" style="2" bestFit="1" customWidth="1"/>
    <col min="2" max="2" width="55.75" style="4" customWidth="1"/>
    <col min="3" max="3" width="6.08203125" style="2" bestFit="1" customWidth="1"/>
    <col min="4" max="4" width="7" style="2" bestFit="1" customWidth="1"/>
    <col min="5" max="5" width="16.33203125" style="5" bestFit="1" customWidth="1"/>
    <col min="6" max="6" width="18.83203125" style="5" customWidth="1"/>
    <col min="7" max="10" width="9" style="2"/>
    <col min="11" max="11" width="73.75" style="2" bestFit="1" customWidth="1"/>
    <col min="12" max="16384" width="9" style="2"/>
  </cols>
  <sheetData>
    <row r="1" spans="1:6" ht="14.5" thickBot="1" x14ac:dyDescent="0.35"/>
    <row r="2" spans="1:6" x14ac:dyDescent="0.3">
      <c r="A2" s="6"/>
      <c r="B2" s="21"/>
      <c r="C2" s="7"/>
      <c r="D2" s="7"/>
      <c r="E2" s="8"/>
      <c r="F2" s="9"/>
    </row>
    <row r="3" spans="1:6" x14ac:dyDescent="0.3">
      <c r="A3" s="15"/>
      <c r="B3" s="139"/>
      <c r="C3" s="140"/>
      <c r="D3" s="140"/>
      <c r="E3" s="141"/>
      <c r="F3" s="16"/>
    </row>
    <row r="4" spans="1:6" x14ac:dyDescent="0.3">
      <c r="A4" s="15"/>
      <c r="B4" s="139"/>
      <c r="C4" s="140"/>
      <c r="D4" s="140"/>
      <c r="E4" s="141"/>
      <c r="F4" s="16"/>
    </row>
    <row r="5" spans="1:6" x14ac:dyDescent="0.3">
      <c r="A5" s="15"/>
      <c r="B5" s="139"/>
      <c r="C5" s="140"/>
      <c r="D5" s="140"/>
      <c r="E5" s="141"/>
      <c r="F5" s="16"/>
    </row>
    <row r="6" spans="1:6" ht="18" x14ac:dyDescent="0.3">
      <c r="A6" s="15"/>
      <c r="B6" s="142" t="s">
        <v>251</v>
      </c>
      <c r="C6" s="140"/>
      <c r="D6" s="140"/>
      <c r="E6" s="141"/>
      <c r="F6" s="16"/>
    </row>
    <row r="7" spans="1:6" ht="18" x14ac:dyDescent="0.3">
      <c r="A7" s="15"/>
      <c r="B7" s="143" t="s">
        <v>252</v>
      </c>
      <c r="C7" s="140"/>
      <c r="D7" s="140"/>
      <c r="E7" s="141"/>
      <c r="F7" s="16"/>
    </row>
    <row r="8" spans="1:6" ht="16" thickBot="1" x14ac:dyDescent="0.35">
      <c r="A8" s="15"/>
      <c r="B8" s="144" t="s">
        <v>253</v>
      </c>
      <c r="C8" s="140"/>
      <c r="D8" s="140"/>
      <c r="E8" s="141"/>
      <c r="F8" s="16"/>
    </row>
    <row r="9" spans="1:6" s="1" customFormat="1" ht="16" thickBot="1" x14ac:dyDescent="0.35">
      <c r="A9" s="13" t="s">
        <v>0</v>
      </c>
      <c r="B9" s="13" t="s">
        <v>1</v>
      </c>
      <c r="C9" s="13" t="s">
        <v>2</v>
      </c>
      <c r="D9" s="13" t="s">
        <v>3</v>
      </c>
      <c r="E9" s="14" t="s">
        <v>5</v>
      </c>
      <c r="F9" s="14" t="s">
        <v>6</v>
      </c>
    </row>
    <row r="10" spans="1:6" s="1" customFormat="1" ht="26.25" customHeight="1" thickBot="1" x14ac:dyDescent="0.35">
      <c r="A10" s="51"/>
      <c r="B10" s="52" t="s">
        <v>254</v>
      </c>
      <c r="C10" s="53"/>
      <c r="D10" s="53"/>
      <c r="E10" s="145"/>
      <c r="F10" s="146"/>
    </row>
    <row r="11" spans="1:6" s="1" customFormat="1" ht="31" x14ac:dyDescent="0.3">
      <c r="A11" s="23"/>
      <c r="B11" s="24" t="s">
        <v>255</v>
      </c>
      <c r="C11" s="25"/>
      <c r="D11" s="25"/>
      <c r="E11" s="26"/>
      <c r="F11" s="27"/>
    </row>
    <row r="12" spans="1:6" ht="108.5" x14ac:dyDescent="0.35">
      <c r="A12" s="10" t="s">
        <v>7</v>
      </c>
      <c r="B12" s="11" t="s">
        <v>256</v>
      </c>
      <c r="C12" s="22" t="s">
        <v>4</v>
      </c>
      <c r="D12" s="28">
        <v>2</v>
      </c>
      <c r="E12" s="147"/>
      <c r="F12" s="148">
        <f>D12*E12</f>
        <v>0</v>
      </c>
    </row>
    <row r="13" spans="1:6" ht="31" x14ac:dyDescent="0.35">
      <c r="A13" s="10"/>
      <c r="B13" s="56" t="s">
        <v>257</v>
      </c>
      <c r="C13" s="149" t="s">
        <v>4</v>
      </c>
      <c r="D13" s="150">
        <v>2</v>
      </c>
      <c r="E13" s="61"/>
      <c r="F13" s="151">
        <f t="shared" ref="F13" si="0">E13*D13</f>
        <v>0</v>
      </c>
    </row>
    <row r="14" spans="1:6" ht="46.5" x14ac:dyDescent="0.35">
      <c r="A14" s="10" t="s">
        <v>79</v>
      </c>
      <c r="B14" s="11" t="s">
        <v>258</v>
      </c>
      <c r="C14" s="22" t="s">
        <v>2</v>
      </c>
      <c r="D14" s="28">
        <v>2</v>
      </c>
      <c r="E14" s="147"/>
      <c r="F14" s="148">
        <f>D14*E14</f>
        <v>0</v>
      </c>
    </row>
    <row r="15" spans="1:6" ht="46.5" x14ac:dyDescent="0.35">
      <c r="A15" s="10" t="s">
        <v>80</v>
      </c>
      <c r="B15" s="11" t="s">
        <v>259</v>
      </c>
      <c r="C15" s="22" t="s">
        <v>2</v>
      </c>
      <c r="D15" s="28">
        <v>2</v>
      </c>
      <c r="E15" s="147"/>
      <c r="F15" s="148">
        <f t="shared" ref="F15:F49" si="1">D15*E15</f>
        <v>0</v>
      </c>
    </row>
    <row r="16" spans="1:6" ht="46.5" x14ac:dyDescent="0.35">
      <c r="A16" s="10" t="s">
        <v>94</v>
      </c>
      <c r="B16" s="11" t="s">
        <v>260</v>
      </c>
      <c r="C16" s="22" t="s">
        <v>2</v>
      </c>
      <c r="D16" s="28">
        <v>4</v>
      </c>
      <c r="E16" s="147"/>
      <c r="F16" s="148">
        <f t="shared" si="1"/>
        <v>0</v>
      </c>
    </row>
    <row r="17" spans="1:6" ht="46.5" x14ac:dyDescent="0.35">
      <c r="A17" s="10" t="s">
        <v>8</v>
      </c>
      <c r="B17" s="11" t="s">
        <v>261</v>
      </c>
      <c r="C17" s="22" t="s">
        <v>2</v>
      </c>
      <c r="D17" s="28">
        <v>6</v>
      </c>
      <c r="E17" s="147"/>
      <c r="F17" s="148">
        <f>D17*E17</f>
        <v>0</v>
      </c>
    </row>
    <row r="18" spans="1:6" ht="31" x14ac:dyDescent="0.35">
      <c r="A18" s="10" t="s">
        <v>81</v>
      </c>
      <c r="B18" s="11" t="s">
        <v>25</v>
      </c>
      <c r="C18" s="22" t="s">
        <v>2</v>
      </c>
      <c r="D18" s="28">
        <v>6</v>
      </c>
      <c r="E18" s="147"/>
      <c r="F18" s="148">
        <f t="shared" si="1"/>
        <v>0</v>
      </c>
    </row>
    <row r="19" spans="1:6" ht="31" x14ac:dyDescent="0.35">
      <c r="A19" s="10" t="s">
        <v>9</v>
      </c>
      <c r="B19" s="11" t="s">
        <v>26</v>
      </c>
      <c r="C19" s="22" t="s">
        <v>2</v>
      </c>
      <c r="D19" s="28">
        <v>2</v>
      </c>
      <c r="E19" s="147"/>
      <c r="F19" s="148">
        <f t="shared" si="1"/>
        <v>0</v>
      </c>
    </row>
    <row r="20" spans="1:6" ht="31" x14ac:dyDescent="0.35">
      <c r="A20" s="10" t="s">
        <v>10</v>
      </c>
      <c r="B20" s="11" t="s">
        <v>27</v>
      </c>
      <c r="C20" s="22" t="s">
        <v>2</v>
      </c>
      <c r="D20" s="28">
        <v>10</v>
      </c>
      <c r="E20" s="147"/>
      <c r="F20" s="148">
        <f t="shared" si="1"/>
        <v>0</v>
      </c>
    </row>
    <row r="21" spans="1:6" ht="31" x14ac:dyDescent="0.35">
      <c r="A21" s="10" t="s">
        <v>11</v>
      </c>
      <c r="B21" s="11" t="s">
        <v>262</v>
      </c>
      <c r="C21" s="22" t="s">
        <v>2</v>
      </c>
      <c r="D21" s="28">
        <v>10</v>
      </c>
      <c r="E21" s="147"/>
      <c r="F21" s="148">
        <f t="shared" si="1"/>
        <v>0</v>
      </c>
    </row>
    <row r="22" spans="1:6" ht="31" x14ac:dyDescent="0.35">
      <c r="A22" s="10" t="s">
        <v>12</v>
      </c>
      <c r="B22" s="11" t="s">
        <v>112</v>
      </c>
      <c r="C22" s="22" t="s">
        <v>2</v>
      </c>
      <c r="D22" s="28">
        <v>2</v>
      </c>
      <c r="E22" s="147"/>
      <c r="F22" s="148">
        <f t="shared" si="1"/>
        <v>0</v>
      </c>
    </row>
    <row r="23" spans="1:6" ht="31" x14ac:dyDescent="0.35">
      <c r="A23" s="10" t="s">
        <v>13</v>
      </c>
      <c r="B23" s="11" t="s">
        <v>28</v>
      </c>
      <c r="C23" s="22" t="s">
        <v>2</v>
      </c>
      <c r="D23" s="28">
        <v>24</v>
      </c>
      <c r="E23" s="147"/>
      <c r="F23" s="148">
        <f t="shared" si="1"/>
        <v>0</v>
      </c>
    </row>
    <row r="24" spans="1:6" ht="31" x14ac:dyDescent="0.35">
      <c r="A24" s="10" t="s">
        <v>14</v>
      </c>
      <c r="B24" s="11" t="s">
        <v>143</v>
      </c>
      <c r="C24" s="22" t="s">
        <v>2</v>
      </c>
      <c r="D24" s="28">
        <v>20</v>
      </c>
      <c r="E24" s="147"/>
      <c r="F24" s="148">
        <f t="shared" si="1"/>
        <v>0</v>
      </c>
    </row>
    <row r="25" spans="1:6" ht="31" x14ac:dyDescent="0.35">
      <c r="A25" s="10" t="s">
        <v>15</v>
      </c>
      <c r="B25" s="11" t="s">
        <v>263</v>
      </c>
      <c r="C25" s="22" t="s">
        <v>2</v>
      </c>
      <c r="D25" s="28">
        <v>2</v>
      </c>
      <c r="E25" s="147"/>
      <c r="F25" s="148">
        <f t="shared" si="1"/>
        <v>0</v>
      </c>
    </row>
    <row r="26" spans="1:6" s="152" customFormat="1" ht="31" x14ac:dyDescent="0.35">
      <c r="A26" s="10" t="s">
        <v>16</v>
      </c>
      <c r="B26" s="11" t="s">
        <v>29</v>
      </c>
      <c r="C26" s="22" t="s">
        <v>2</v>
      </c>
      <c r="D26" s="28">
        <v>2</v>
      </c>
      <c r="E26" s="147"/>
      <c r="F26" s="148">
        <f t="shared" si="1"/>
        <v>0</v>
      </c>
    </row>
    <row r="27" spans="1:6" ht="31" x14ac:dyDescent="0.35">
      <c r="A27" s="10" t="s">
        <v>17</v>
      </c>
      <c r="B27" s="11" t="s">
        <v>264</v>
      </c>
      <c r="C27" s="22" t="s">
        <v>2</v>
      </c>
      <c r="D27" s="28">
        <v>4</v>
      </c>
      <c r="E27" s="147"/>
      <c r="F27" s="148">
        <f t="shared" si="1"/>
        <v>0</v>
      </c>
    </row>
    <row r="28" spans="1:6" ht="46.5" x14ac:dyDescent="0.35">
      <c r="A28" s="10" t="s">
        <v>18</v>
      </c>
      <c r="B28" s="12" t="s">
        <v>30</v>
      </c>
      <c r="C28" s="22" t="s">
        <v>4</v>
      </c>
      <c r="D28" s="28">
        <v>10</v>
      </c>
      <c r="E28" s="147"/>
      <c r="F28" s="148">
        <f t="shared" si="1"/>
        <v>0</v>
      </c>
    </row>
    <row r="29" spans="1:6" ht="31" x14ac:dyDescent="0.35">
      <c r="A29" s="10" t="s">
        <v>19</v>
      </c>
      <c r="B29" s="39" t="s">
        <v>33</v>
      </c>
      <c r="C29" s="22" t="s">
        <v>2</v>
      </c>
      <c r="D29" s="28">
        <v>2</v>
      </c>
      <c r="E29" s="147"/>
      <c r="F29" s="148">
        <f t="shared" si="1"/>
        <v>0</v>
      </c>
    </row>
    <row r="30" spans="1:6" ht="31" x14ac:dyDescent="0.35">
      <c r="A30" s="10" t="s">
        <v>20</v>
      </c>
      <c r="B30" s="11" t="s">
        <v>265</v>
      </c>
      <c r="C30" s="22" t="s">
        <v>2</v>
      </c>
      <c r="D30" s="28">
        <v>2</v>
      </c>
      <c r="E30" s="147"/>
      <c r="F30" s="148">
        <f t="shared" si="1"/>
        <v>0</v>
      </c>
    </row>
    <row r="31" spans="1:6" ht="31" x14ac:dyDescent="0.35">
      <c r="A31" s="10" t="s">
        <v>21</v>
      </c>
      <c r="B31" s="11" t="s">
        <v>35</v>
      </c>
      <c r="C31" s="22" t="s">
        <v>2</v>
      </c>
      <c r="D31" s="28">
        <v>2</v>
      </c>
      <c r="E31" s="147"/>
      <c r="F31" s="148">
        <f t="shared" si="1"/>
        <v>0</v>
      </c>
    </row>
    <row r="32" spans="1:6" ht="31" x14ac:dyDescent="0.35">
      <c r="A32" s="10" t="s">
        <v>82</v>
      </c>
      <c r="B32" s="11" t="s">
        <v>266</v>
      </c>
      <c r="C32" s="22" t="s">
        <v>2</v>
      </c>
      <c r="D32" s="28">
        <v>8</v>
      </c>
      <c r="E32" s="147"/>
      <c r="F32" s="148">
        <f t="shared" si="1"/>
        <v>0</v>
      </c>
    </row>
    <row r="33" spans="1:6" ht="31" x14ac:dyDescent="0.35">
      <c r="A33" s="10" t="s">
        <v>83</v>
      </c>
      <c r="B33" s="11" t="s">
        <v>267</v>
      </c>
      <c r="C33" s="22" t="s">
        <v>2</v>
      </c>
      <c r="D33" s="28">
        <v>2</v>
      </c>
      <c r="E33" s="147"/>
      <c r="F33" s="148">
        <f t="shared" si="1"/>
        <v>0</v>
      </c>
    </row>
    <row r="34" spans="1:6" ht="48" customHeight="1" x14ac:dyDescent="0.35">
      <c r="A34" s="10" t="s">
        <v>32</v>
      </c>
      <c r="B34" s="11" t="s">
        <v>268</v>
      </c>
      <c r="C34" s="22" t="s">
        <v>2</v>
      </c>
      <c r="D34" s="28">
        <v>2</v>
      </c>
      <c r="E34" s="147"/>
      <c r="F34" s="148">
        <f t="shared" si="1"/>
        <v>0</v>
      </c>
    </row>
    <row r="35" spans="1:6" ht="31" x14ac:dyDescent="0.35">
      <c r="A35" s="10" t="s">
        <v>34</v>
      </c>
      <c r="B35" s="11" t="s">
        <v>269</v>
      </c>
      <c r="C35" s="22" t="s">
        <v>2</v>
      </c>
      <c r="D35" s="28">
        <v>2</v>
      </c>
      <c r="E35" s="147"/>
      <c r="F35" s="148">
        <f t="shared" si="1"/>
        <v>0</v>
      </c>
    </row>
    <row r="36" spans="1:6" ht="31" x14ac:dyDescent="0.35">
      <c r="A36" s="10" t="s">
        <v>36</v>
      </c>
      <c r="B36" s="11" t="s">
        <v>270</v>
      </c>
      <c r="C36" s="22" t="s">
        <v>2</v>
      </c>
      <c r="D36" s="28">
        <v>2</v>
      </c>
      <c r="E36" s="147"/>
      <c r="F36" s="148">
        <f t="shared" si="1"/>
        <v>0</v>
      </c>
    </row>
    <row r="37" spans="1:6" ht="26.25" customHeight="1" x14ac:dyDescent="0.35">
      <c r="A37" s="10" t="s">
        <v>38</v>
      </c>
      <c r="B37" s="11" t="s">
        <v>271</v>
      </c>
      <c r="C37" s="22" t="s">
        <v>2</v>
      </c>
      <c r="D37" s="28">
        <v>2</v>
      </c>
      <c r="E37" s="147"/>
      <c r="F37" s="148">
        <f t="shared" si="1"/>
        <v>0</v>
      </c>
    </row>
    <row r="38" spans="1:6" ht="26.25" customHeight="1" x14ac:dyDescent="0.35">
      <c r="A38" s="10" t="s">
        <v>40</v>
      </c>
      <c r="B38" s="11" t="s">
        <v>272</v>
      </c>
      <c r="C38" s="22" t="s">
        <v>2</v>
      </c>
      <c r="D38" s="28">
        <v>2</v>
      </c>
      <c r="E38" s="147"/>
      <c r="F38" s="148">
        <f t="shared" si="1"/>
        <v>0</v>
      </c>
    </row>
    <row r="39" spans="1:6" ht="26.25" customHeight="1" x14ac:dyDescent="0.35">
      <c r="A39" s="10" t="s">
        <v>84</v>
      </c>
      <c r="B39" s="11" t="s">
        <v>149</v>
      </c>
      <c r="C39" s="22" t="s">
        <v>4</v>
      </c>
      <c r="D39" s="28">
        <v>2</v>
      </c>
      <c r="E39" s="147"/>
      <c r="F39" s="148">
        <f t="shared" si="1"/>
        <v>0</v>
      </c>
    </row>
    <row r="40" spans="1:6" ht="26.25" customHeight="1" x14ac:dyDescent="0.35">
      <c r="A40" s="10" t="s">
        <v>85</v>
      </c>
      <c r="B40" s="11" t="s">
        <v>41</v>
      </c>
      <c r="C40" s="22" t="s">
        <v>2</v>
      </c>
      <c r="D40" s="28">
        <v>2</v>
      </c>
      <c r="E40" s="147"/>
      <c r="F40" s="148">
        <f t="shared" si="1"/>
        <v>0</v>
      </c>
    </row>
    <row r="41" spans="1:6" ht="26.25" customHeight="1" x14ac:dyDescent="0.35">
      <c r="A41" s="10" t="s">
        <v>42</v>
      </c>
      <c r="B41" s="11" t="s">
        <v>273</v>
      </c>
      <c r="C41" s="22" t="s">
        <v>2</v>
      </c>
      <c r="D41" s="28">
        <v>6</v>
      </c>
      <c r="E41" s="147"/>
      <c r="F41" s="148">
        <f t="shared" si="1"/>
        <v>0</v>
      </c>
    </row>
    <row r="42" spans="1:6" ht="31.5" customHeight="1" x14ac:dyDescent="0.35">
      <c r="A42" s="10" t="s">
        <v>43</v>
      </c>
      <c r="B42" s="11" t="s">
        <v>274</v>
      </c>
      <c r="C42" s="22" t="s">
        <v>2</v>
      </c>
      <c r="D42" s="28">
        <v>2</v>
      </c>
      <c r="E42" s="147"/>
      <c r="F42" s="148">
        <f t="shared" si="1"/>
        <v>0</v>
      </c>
    </row>
    <row r="43" spans="1:6" ht="26.25" customHeight="1" x14ac:dyDescent="0.35">
      <c r="A43" s="10" t="s">
        <v>44</v>
      </c>
      <c r="B43" s="11" t="s">
        <v>45</v>
      </c>
      <c r="C43" s="22" t="s">
        <v>2</v>
      </c>
      <c r="D43" s="28">
        <v>6</v>
      </c>
      <c r="E43" s="147"/>
      <c r="F43" s="148">
        <f t="shared" si="1"/>
        <v>0</v>
      </c>
    </row>
    <row r="44" spans="1:6" ht="31" x14ac:dyDescent="0.35">
      <c r="A44" s="10" t="s">
        <v>46</v>
      </c>
      <c r="B44" s="11" t="s">
        <v>31</v>
      </c>
      <c r="C44" s="22" t="s">
        <v>2</v>
      </c>
      <c r="D44" s="28">
        <v>2</v>
      </c>
      <c r="E44" s="147"/>
      <c r="F44" s="148">
        <f t="shared" si="1"/>
        <v>0</v>
      </c>
    </row>
    <row r="45" spans="1:6" ht="30.75" customHeight="1" x14ac:dyDescent="0.35">
      <c r="A45" s="10" t="s">
        <v>48</v>
      </c>
      <c r="B45" s="11" t="s">
        <v>47</v>
      </c>
      <c r="C45" s="22" t="s">
        <v>2</v>
      </c>
      <c r="D45" s="28">
        <v>2</v>
      </c>
      <c r="E45" s="147"/>
      <c r="F45" s="148">
        <f t="shared" si="1"/>
        <v>0</v>
      </c>
    </row>
    <row r="46" spans="1:6" ht="31" x14ac:dyDescent="0.35">
      <c r="A46" s="10" t="s">
        <v>49</v>
      </c>
      <c r="B46" s="11" t="s">
        <v>70</v>
      </c>
      <c r="C46" s="22" t="s">
        <v>2</v>
      </c>
      <c r="D46" s="28">
        <v>2</v>
      </c>
      <c r="E46" s="147"/>
      <c r="F46" s="148">
        <f t="shared" si="1"/>
        <v>0</v>
      </c>
    </row>
    <row r="47" spans="1:6" ht="28.5" customHeight="1" x14ac:dyDescent="0.35">
      <c r="A47" s="10" t="s">
        <v>51</v>
      </c>
      <c r="B47" s="11" t="s">
        <v>23</v>
      </c>
      <c r="C47" s="22" t="s">
        <v>22</v>
      </c>
      <c r="D47" s="28">
        <v>4</v>
      </c>
      <c r="E47" s="147"/>
      <c r="F47" s="148">
        <f t="shared" ref="F47" si="2">E47*D47</f>
        <v>0</v>
      </c>
    </row>
    <row r="48" spans="1:6" ht="31" x14ac:dyDescent="0.35">
      <c r="A48" s="10" t="s">
        <v>53</v>
      </c>
      <c r="B48" s="11" t="s">
        <v>62</v>
      </c>
      <c r="C48" s="22" t="s">
        <v>4</v>
      </c>
      <c r="D48" s="28">
        <v>2</v>
      </c>
      <c r="E48" s="147"/>
      <c r="F48" s="148">
        <f t="shared" si="1"/>
        <v>0</v>
      </c>
    </row>
    <row r="49" spans="1:6" ht="27" customHeight="1" thickBot="1" x14ac:dyDescent="0.4">
      <c r="A49" s="10" t="s">
        <v>87</v>
      </c>
      <c r="B49" s="11" t="s">
        <v>275</v>
      </c>
      <c r="C49" s="22" t="s">
        <v>4</v>
      </c>
      <c r="D49" s="28">
        <v>2</v>
      </c>
      <c r="E49" s="147"/>
      <c r="F49" s="148">
        <f t="shared" si="1"/>
        <v>0</v>
      </c>
    </row>
    <row r="50" spans="1:6" ht="30" customHeight="1" thickBot="1" x14ac:dyDescent="0.35">
      <c r="A50" s="29"/>
      <c r="B50" s="52" t="s">
        <v>276</v>
      </c>
      <c r="C50" s="30"/>
      <c r="D50" s="30"/>
      <c r="E50" s="65"/>
      <c r="F50" s="66">
        <f>SUM(F12:F49)</f>
        <v>0</v>
      </c>
    </row>
    <row r="51" spans="1:6" s="3" customFormat="1" ht="30" customHeight="1" thickBot="1" x14ac:dyDescent="0.35">
      <c r="A51" s="153"/>
      <c r="B51" s="52" t="s">
        <v>277</v>
      </c>
      <c r="C51" s="154"/>
      <c r="D51" s="154"/>
      <c r="E51" s="155"/>
      <c r="F51" s="156"/>
    </row>
    <row r="52" spans="1:6" ht="108.5" x14ac:dyDescent="0.35">
      <c r="A52" s="157" t="s">
        <v>122</v>
      </c>
      <c r="B52" s="56" t="s">
        <v>278</v>
      </c>
      <c r="C52" s="149" t="s">
        <v>4</v>
      </c>
      <c r="D52" s="150">
        <v>1</v>
      </c>
      <c r="E52" s="61"/>
      <c r="F52" s="151">
        <f t="shared" ref="F52:F72" si="3">E52*D52</f>
        <v>0</v>
      </c>
    </row>
    <row r="53" spans="1:6" ht="108.5" x14ac:dyDescent="0.35">
      <c r="A53" s="10" t="s">
        <v>123</v>
      </c>
      <c r="B53" s="56" t="s">
        <v>279</v>
      </c>
      <c r="C53" s="149" t="s">
        <v>4</v>
      </c>
      <c r="D53" s="150">
        <v>1</v>
      </c>
      <c r="E53" s="61"/>
      <c r="F53" s="151">
        <f t="shared" si="3"/>
        <v>0</v>
      </c>
    </row>
    <row r="54" spans="1:6" ht="31" x14ac:dyDescent="0.35">
      <c r="A54" s="10" t="s">
        <v>124</v>
      </c>
      <c r="B54" s="56" t="s">
        <v>280</v>
      </c>
      <c r="C54" s="149" t="s">
        <v>4</v>
      </c>
      <c r="D54" s="150">
        <v>2</v>
      </c>
      <c r="E54" s="61"/>
      <c r="F54" s="151">
        <f t="shared" si="3"/>
        <v>0</v>
      </c>
    </row>
    <row r="55" spans="1:6" ht="31" x14ac:dyDescent="0.35">
      <c r="A55" s="10" t="s">
        <v>125</v>
      </c>
      <c r="B55" s="12" t="s">
        <v>281</v>
      </c>
      <c r="C55" s="22" t="s">
        <v>4</v>
      </c>
      <c r="D55" s="28">
        <v>4</v>
      </c>
      <c r="E55" s="61"/>
      <c r="F55" s="158">
        <f t="shared" si="3"/>
        <v>0</v>
      </c>
    </row>
    <row r="56" spans="1:6" ht="26.25" customHeight="1" x14ac:dyDescent="0.35">
      <c r="A56" s="10" t="s">
        <v>126</v>
      </c>
      <c r="B56" s="12" t="s">
        <v>172</v>
      </c>
      <c r="C56" s="22" t="s">
        <v>22</v>
      </c>
      <c r="D56" s="28">
        <v>12</v>
      </c>
      <c r="E56" s="61"/>
      <c r="F56" s="158">
        <f t="shared" si="3"/>
        <v>0</v>
      </c>
    </row>
    <row r="57" spans="1:6" ht="26.25" customHeight="1" x14ac:dyDescent="0.35">
      <c r="A57" s="10" t="s">
        <v>127</v>
      </c>
      <c r="B57" s="12" t="s">
        <v>282</v>
      </c>
      <c r="C57" s="22" t="s">
        <v>22</v>
      </c>
      <c r="D57" s="28">
        <v>12</v>
      </c>
      <c r="E57" s="61"/>
      <c r="F57" s="158">
        <f t="shared" si="3"/>
        <v>0</v>
      </c>
    </row>
    <row r="58" spans="1:6" ht="26.25" customHeight="1" x14ac:dyDescent="0.35">
      <c r="A58" s="10" t="s">
        <v>128</v>
      </c>
      <c r="B58" s="12" t="s">
        <v>283</v>
      </c>
      <c r="C58" s="22" t="s">
        <v>22</v>
      </c>
      <c r="D58" s="28">
        <v>6</v>
      </c>
      <c r="E58" s="61"/>
      <c r="F58" s="158">
        <f t="shared" si="3"/>
        <v>0</v>
      </c>
    </row>
    <row r="59" spans="1:6" ht="26.25" customHeight="1" x14ac:dyDescent="0.35">
      <c r="A59" s="10" t="s">
        <v>129</v>
      </c>
      <c r="B59" s="12" t="s">
        <v>284</v>
      </c>
      <c r="C59" s="22" t="s">
        <v>22</v>
      </c>
      <c r="D59" s="28">
        <v>2</v>
      </c>
      <c r="E59" s="61"/>
      <c r="F59" s="158">
        <f t="shared" si="3"/>
        <v>0</v>
      </c>
    </row>
    <row r="60" spans="1:6" ht="31" x14ac:dyDescent="0.35">
      <c r="A60" s="10" t="s">
        <v>131</v>
      </c>
      <c r="B60" s="12" t="s">
        <v>112</v>
      </c>
      <c r="C60" s="22" t="s">
        <v>2</v>
      </c>
      <c r="D60" s="28">
        <v>16</v>
      </c>
      <c r="E60" s="61"/>
      <c r="F60" s="158">
        <f t="shared" ref="F60:F62" si="4">D60*E60</f>
        <v>0</v>
      </c>
    </row>
    <row r="61" spans="1:6" ht="31" x14ac:dyDescent="0.35">
      <c r="A61" s="10" t="s">
        <v>133</v>
      </c>
      <c r="B61" s="11" t="s">
        <v>263</v>
      </c>
      <c r="C61" s="22" t="s">
        <v>2</v>
      </c>
      <c r="D61" s="28">
        <v>50</v>
      </c>
      <c r="E61" s="61"/>
      <c r="F61" s="158">
        <f t="shared" si="4"/>
        <v>0</v>
      </c>
    </row>
    <row r="62" spans="1:6" ht="31" x14ac:dyDescent="0.35">
      <c r="A62" s="10" t="s">
        <v>135</v>
      </c>
      <c r="B62" s="12" t="s">
        <v>52</v>
      </c>
      <c r="C62" s="22" t="s">
        <v>2</v>
      </c>
      <c r="D62" s="28">
        <v>2</v>
      </c>
      <c r="E62" s="61"/>
      <c r="F62" s="158">
        <f t="shared" si="4"/>
        <v>0</v>
      </c>
    </row>
    <row r="63" spans="1:6" ht="26.25" customHeight="1" x14ac:dyDescent="0.35">
      <c r="A63" s="10" t="s">
        <v>136</v>
      </c>
      <c r="B63" s="12" t="s">
        <v>173</v>
      </c>
      <c r="C63" s="22" t="s">
        <v>22</v>
      </c>
      <c r="D63" s="28">
        <v>1</v>
      </c>
      <c r="E63" s="61"/>
      <c r="F63" s="158">
        <f t="shared" ref="F63" si="5">E63*D63</f>
        <v>0</v>
      </c>
    </row>
    <row r="64" spans="1:6" ht="26.25" customHeight="1" x14ac:dyDescent="0.35">
      <c r="A64" s="10" t="s">
        <v>137</v>
      </c>
      <c r="B64" s="12" t="s">
        <v>285</v>
      </c>
      <c r="C64" s="22" t="s">
        <v>2</v>
      </c>
      <c r="D64" s="28">
        <v>36</v>
      </c>
      <c r="E64" s="61"/>
      <c r="F64" s="158">
        <f t="shared" ref="F64:F66" si="6">D64*E64</f>
        <v>0</v>
      </c>
    </row>
    <row r="65" spans="1:6" ht="31" x14ac:dyDescent="0.35">
      <c r="A65" s="10" t="s">
        <v>138</v>
      </c>
      <c r="B65" s="11" t="s">
        <v>286</v>
      </c>
      <c r="C65" s="22" t="s">
        <v>2</v>
      </c>
      <c r="D65" s="28">
        <v>40</v>
      </c>
      <c r="E65" s="61"/>
      <c r="F65" s="158">
        <f t="shared" si="6"/>
        <v>0</v>
      </c>
    </row>
    <row r="66" spans="1:6" ht="31" x14ac:dyDescent="0.35">
      <c r="A66" s="10" t="s">
        <v>139</v>
      </c>
      <c r="B66" s="11" t="s">
        <v>287</v>
      </c>
      <c r="C66" s="22" t="s">
        <v>2</v>
      </c>
      <c r="D66" s="28">
        <v>2</v>
      </c>
      <c r="E66" s="61"/>
      <c r="F66" s="158">
        <f t="shared" si="6"/>
        <v>0</v>
      </c>
    </row>
    <row r="67" spans="1:6" ht="26.25" customHeight="1" x14ac:dyDescent="0.35">
      <c r="A67" s="10" t="s">
        <v>140</v>
      </c>
      <c r="B67" s="12" t="s">
        <v>288</v>
      </c>
      <c r="C67" s="22" t="s">
        <v>22</v>
      </c>
      <c r="D67" s="28">
        <v>2</v>
      </c>
      <c r="E67" s="61"/>
      <c r="F67" s="158">
        <f t="shared" si="3"/>
        <v>0</v>
      </c>
    </row>
    <row r="68" spans="1:6" ht="31" x14ac:dyDescent="0.35">
      <c r="A68" s="10" t="s">
        <v>141</v>
      </c>
      <c r="B68" s="12" t="s">
        <v>289</v>
      </c>
      <c r="C68" s="22" t="s">
        <v>22</v>
      </c>
      <c r="D68" s="28">
        <v>2</v>
      </c>
      <c r="E68" s="61"/>
      <c r="F68" s="158">
        <f t="shared" si="3"/>
        <v>0</v>
      </c>
    </row>
    <row r="69" spans="1:6" ht="26.25" customHeight="1" x14ac:dyDescent="0.35">
      <c r="A69" s="10" t="s">
        <v>142</v>
      </c>
      <c r="B69" s="12" t="s">
        <v>290</v>
      </c>
      <c r="C69" s="22" t="s">
        <v>22</v>
      </c>
      <c r="D69" s="28">
        <v>4</v>
      </c>
      <c r="E69" s="61"/>
      <c r="F69" s="158">
        <f t="shared" si="3"/>
        <v>0</v>
      </c>
    </row>
    <row r="70" spans="1:6" ht="26.25" customHeight="1" x14ac:dyDescent="0.35">
      <c r="A70" s="10" t="s">
        <v>144</v>
      </c>
      <c r="B70" s="12" t="s">
        <v>176</v>
      </c>
      <c r="C70" s="22" t="s">
        <v>22</v>
      </c>
      <c r="D70" s="28">
        <v>4</v>
      </c>
      <c r="E70" s="61"/>
      <c r="F70" s="158">
        <f t="shared" si="3"/>
        <v>0</v>
      </c>
    </row>
    <row r="71" spans="1:6" ht="30.75" customHeight="1" x14ac:dyDescent="0.35">
      <c r="A71" s="10" t="s">
        <v>145</v>
      </c>
      <c r="B71" s="12" t="s">
        <v>23</v>
      </c>
      <c r="C71" s="22" t="s">
        <v>22</v>
      </c>
      <c r="D71" s="28">
        <v>4</v>
      </c>
      <c r="E71" s="61"/>
      <c r="F71" s="158">
        <f t="shared" si="3"/>
        <v>0</v>
      </c>
    </row>
    <row r="72" spans="1:6" ht="26.25" customHeight="1" x14ac:dyDescent="0.35">
      <c r="A72" s="10" t="s">
        <v>146</v>
      </c>
      <c r="B72" s="12" t="s">
        <v>291</v>
      </c>
      <c r="C72" s="22" t="s">
        <v>4</v>
      </c>
      <c r="D72" s="28">
        <v>2</v>
      </c>
      <c r="E72" s="61"/>
      <c r="F72" s="158">
        <f t="shared" si="3"/>
        <v>0</v>
      </c>
    </row>
    <row r="73" spans="1:6" ht="26.25" customHeight="1" x14ac:dyDescent="0.35">
      <c r="A73" s="10" t="s">
        <v>147</v>
      </c>
      <c r="B73" s="11" t="s">
        <v>292</v>
      </c>
      <c r="C73" s="22" t="s">
        <v>4</v>
      </c>
      <c r="D73" s="28">
        <v>2</v>
      </c>
      <c r="E73" s="61"/>
      <c r="F73" s="158">
        <f t="shared" ref="F73" si="7">D73*E73</f>
        <v>0</v>
      </c>
    </row>
    <row r="74" spans="1:6" ht="26.15" customHeight="1" thickBot="1" x14ac:dyDescent="0.4">
      <c r="A74" s="159"/>
      <c r="B74" s="160" t="s">
        <v>293</v>
      </c>
      <c r="C74" s="161"/>
      <c r="D74" s="161"/>
      <c r="E74" s="162"/>
      <c r="F74" s="163">
        <f>SUM(F52:F73)</f>
        <v>0</v>
      </c>
    </row>
    <row r="75" spans="1:6" x14ac:dyDescent="0.3">
      <c r="A75" s="15"/>
      <c r="B75" s="139"/>
      <c r="C75" s="140"/>
      <c r="D75" s="140"/>
      <c r="E75" s="141"/>
      <c r="F75" s="16"/>
    </row>
    <row r="76" spans="1:6" ht="15.5" x14ac:dyDescent="0.3">
      <c r="A76" s="15"/>
      <c r="B76" s="164" t="s">
        <v>96</v>
      </c>
      <c r="C76" s="140"/>
      <c r="D76" s="140"/>
      <c r="E76" s="141"/>
      <c r="F76" s="16"/>
    </row>
    <row r="77" spans="1:6" ht="14.5" thickBot="1" x14ac:dyDescent="0.35">
      <c r="A77" s="15"/>
      <c r="B77" s="139"/>
      <c r="C77" s="140"/>
      <c r="D77" s="140"/>
      <c r="E77" s="141"/>
      <c r="F77" s="16"/>
    </row>
    <row r="78" spans="1:6" ht="16" thickBot="1" x14ac:dyDescent="0.4">
      <c r="A78" s="15"/>
      <c r="B78" s="179" t="s">
        <v>294</v>
      </c>
      <c r="C78" s="180"/>
      <c r="D78" s="180"/>
      <c r="E78" s="181"/>
      <c r="F78" s="165">
        <f>F50</f>
        <v>0</v>
      </c>
    </row>
    <row r="79" spans="1:6" ht="16" thickBot="1" x14ac:dyDescent="0.4">
      <c r="A79" s="15"/>
      <c r="B79" s="182" t="s">
        <v>295</v>
      </c>
      <c r="C79" s="183"/>
      <c r="D79" s="183"/>
      <c r="E79" s="184"/>
      <c r="F79" s="166">
        <f>F74</f>
        <v>0</v>
      </c>
    </row>
    <row r="80" spans="1:6" ht="23" thickBot="1" x14ac:dyDescent="0.9">
      <c r="A80" s="17"/>
      <c r="B80" s="185" t="s">
        <v>6</v>
      </c>
      <c r="C80" s="171"/>
      <c r="D80" s="171"/>
      <c r="E80" s="186"/>
      <c r="F80" s="167">
        <f>SUM(F78:F79)</f>
        <v>0</v>
      </c>
    </row>
    <row r="81" spans="1:6" x14ac:dyDescent="0.3">
      <c r="A81" s="7"/>
      <c r="B81" s="21"/>
      <c r="C81" s="7"/>
      <c r="D81" s="7"/>
      <c r="E81" s="8"/>
      <c r="F81" s="8"/>
    </row>
  </sheetData>
  <mergeCells count="3">
    <mergeCell ref="B78:E78"/>
    <mergeCell ref="B79:E79"/>
    <mergeCell ref="B80:E8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כתב כמויות 1909</vt:lpstr>
      <vt:lpstr>כתב כמויות 2063</vt:lpstr>
      <vt:lpstr>כתב כמויות 2064</vt:lpstr>
      <vt:lpstr>'כתב כמויות 1909'!WPrint_Area_W</vt:lpstr>
      <vt:lpstr>'כתב כמויות 1909'!WPrint_TitlesW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nisim</dc:creator>
  <cp:lastModifiedBy>אביגיל קפרוף</cp:lastModifiedBy>
  <cp:lastPrinted>2025-10-05T13:30:40Z</cp:lastPrinted>
  <dcterms:created xsi:type="dcterms:W3CDTF">2012-05-10T08:56:51Z</dcterms:created>
  <dcterms:modified xsi:type="dcterms:W3CDTF">2026-02-10T13:53:19Z</dcterms:modified>
</cp:coreProperties>
</file>